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4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2\PTW\"/>
    </mc:Choice>
  </mc:AlternateContent>
  <xr:revisionPtr revIDLastSave="0" documentId="13_ncr:1_{E1CB01B0-42CA-4983-AB3F-B38F1E128908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INDEX" sheetId="10" r:id="rId1"/>
    <sheet name="R_PTW 2025vs2024" sheetId="34" r:id="rId2"/>
    <sheet name="R_PTW 2024vs2023" sheetId="29" state="hidden" r:id="rId3"/>
    <sheet name="R_PTW 2023vs2022" sheetId="16" state="hidden" r:id="rId4"/>
    <sheet name="R_PTW NEW 2025vs2024" sheetId="35" r:id="rId5"/>
    <sheet name="R_PTW NEW 2024vs2023" sheetId="30" state="hidden" r:id="rId6"/>
    <sheet name="R_PTW NEW 2023vs2022" sheetId="24" state="hidden" r:id="rId7"/>
    <sheet name="R_nowe MC 2025vs2024" sheetId="36" r:id="rId8"/>
    <sheet name="R_nowe MC 2024vs2023" sheetId="31" state="hidden" r:id="rId9"/>
    <sheet name="R_nowe MC 2023vs2022" sheetId="9" state="hidden" r:id="rId10"/>
    <sheet name="R_MC 2025 rankingi" sheetId="28" r:id="rId11"/>
    <sheet name="R_nowe MP 2025s2024" sheetId="32" r:id="rId12"/>
    <sheet name="R_nowe MP 2023s2022" sheetId="17" state="hidden" r:id="rId13"/>
    <sheet name="R_MP_2025 ranking" sheetId="27" r:id="rId14"/>
    <sheet name="R_PTW USED 2025vs2024" sheetId="33" r:id="rId15"/>
    <sheet name="R_PTW USED 2023vs2022" sheetId="25" state="hidden" r:id="rId16"/>
    <sheet name="R_MC&amp;MP struktura 2025" sheetId="19" r:id="rId17"/>
  </sheets>
  <definedNames>
    <definedName name="_xlnm._FilterDatabase" localSheetId="10" hidden="1">'R_MC 2025 rankingi'!$C$22:$K$149</definedName>
    <definedName name="_xlnm._FilterDatabase" localSheetId="13" hidden="1">'R_MP_2025 ranking'!$C$15:$J$132</definedName>
    <definedName name="_xlnm.Print_Area" localSheetId="10">'R_MC 2025 rankingi'!$B$2:$I$55</definedName>
    <definedName name="_xlnm.Print_Area" localSheetId="16">'R_MC&amp;MP struktura 2025'!$B$1:$Z$56</definedName>
    <definedName name="_xlnm.Print_Area" localSheetId="13">'R_MP_2025 ranking'!$B$1:$I$15</definedName>
    <definedName name="_xlnm.Print_Area" localSheetId="9">'R_nowe MC 2023vs2022'!$B$1:$R$41</definedName>
    <definedName name="_xlnm.Print_Area" localSheetId="8">'R_nowe MC 2024vs2023'!$B$1:$R$42</definedName>
    <definedName name="_xlnm.Print_Area" localSheetId="7">'R_nowe MC 2025vs2024'!$B$1:$R$43</definedName>
    <definedName name="_xlnm.Print_Area" localSheetId="12">'R_nowe MP 2023s2022'!$B$1:$R$41</definedName>
    <definedName name="_xlnm.Print_Area" localSheetId="11">'R_nowe MP 2025s2024'!$B$1:$R$43</definedName>
    <definedName name="_xlnm.Print_Area" localSheetId="3">'R_PTW 2023vs2022'!$B$1:$P$39</definedName>
    <definedName name="_xlnm.Print_Area" localSheetId="2">'R_PTW 2024vs2023'!$B$1:$P$39</definedName>
    <definedName name="_xlnm.Print_Area" localSheetId="1">'R_PTW 2025vs2024'!$B$1:$P$39</definedName>
    <definedName name="_xlnm.Print_Area" localSheetId="6">'R_PTW NEW 2023vs2022'!$B$1:$P$39</definedName>
    <definedName name="_xlnm.Print_Area" localSheetId="5">'R_PTW NEW 2024vs2023'!$B$1:$P$39</definedName>
    <definedName name="_xlnm.Print_Area" localSheetId="4">'R_PTW NEW 2025vs2024'!$B$1:$P$39</definedName>
    <definedName name="_xlnm.Print_Area" localSheetId="15">'R_PTW USED 2023vs2022'!$B$1:$P$39</definedName>
    <definedName name="_xlnm.Print_Area" localSheetId="14">'R_PTW USED 2025vs2024'!$B$1:$P$39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<sst xmlns="http://schemas.openxmlformats.org/spreadsheetml/2006/main" count="753" uniqueCount="182">
  <si>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</si>
  <si>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</si>
  <si>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</si>
  <si>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</si>
  <si>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</si>
  <si>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</si>
  <si>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</si>
  <si>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</si>
  <si>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</si>
  <si>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</si>
  <si>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</si>
  <si>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</si>
  <si>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</si>
  <si>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</si>
  <si>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</si>
  <si>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</si>
  <si>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</si>
  <si>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</si>
  <si>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</si>
  <si>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</si>
  <si>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</si>
  <si>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</si>
  <si>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</si>
  <si>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</si>
  <si>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</si>
  <si>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</si>
  <si>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</si>
  <si>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</si>
  <si>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</si>
  <si>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</si>
  <si>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</si>
  <si>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</si>
  <si>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</si>
  <si>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</si>
  <si>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</si>
  <si>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</si>
  <si>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</si>
  <si>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</si>
  <si>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</si>
  <si>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</si>
  <si>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</si>
  <si>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</si>
  <si>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</si>
  <si>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</si>
  <si>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</si>
  <si>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</si>
  <si>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</si>
  <si>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</si>
  <si>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</si>
  <si>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</si>
  <si>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</si>
  <si>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</si>
  <si>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</si>
  <si>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</si>
  <si>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</si>
  <si>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</si>
  <si>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</si>
  <si>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</si>
  <si>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</si>
  <si>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</si>
  <si>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</si>
  <si>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</si>
  <si>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</si>
  <si>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</si>
  <si>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</si>
  <si>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</si>
  <si>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</si>
  <si>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</si>
  <si>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</si>
  <si>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</si>
  <si>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</si>
  <si>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</si>
  <si>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</si>
  <si>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</si>
  <si>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</si>
  <si>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</si>
  <si>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</si>
  <si>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</si>
  <si>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</si>
  <si>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</si>
  <si>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</si>
  <si>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</si>
  <si>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</si>
  <si>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</si>
  <si>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</si>
  <si>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</si>
  <si>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</si>
  <si>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</si>
  <si>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</si>
  <si>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</si>
  <si>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</si>
  <si>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</si>
  <si>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</si>
  <si>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</si>
  <si>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</si>
  <si>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</si>
  <si>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</si>
  <si>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</si>
  <si>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PIERWSZE REJESTRACJE NOWYCH MOTOROWERÓW (MP)*, 2023 vs 2022</t>
  </si>
  <si>
    <t>PIERWSZE REJESTRACJE UŻYWANYCH JEDNOŚLADÓW w POLSCE, 2023</t>
  </si>
  <si>
    <t>Elektryczne Suma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</si>
  <si>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</si>
  <si>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</si>
  <si>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</si>
  <si>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</si>
  <si>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</si>
  <si>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</si>
  <si>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GRUDZIEŃ</t>
  </si>
  <si>
    <t>PIERWSZE REJESTRACJE NOWYCH I UŻYWANYCH JEDNOŚLADÓW w POLSCE, 2024</t>
  </si>
  <si>
    <t>RAZEM 2024r.</t>
  </si>
  <si>
    <t>2024 ZMIANA % m/m</t>
  </si>
  <si>
    <t>2024 vs 2023 ZMIANA %  r/r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</si>
  <si>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</si>
  <si>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</si>
  <si>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</si>
  <si>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</si>
  <si>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</si>
  <si>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</si>
  <si>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</si>
  <si>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</si>
  <si>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</si>
  <si>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</si>
  <si>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</si>
  <si>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</si>
  <si>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2024
Udział %</t>
  </si>
  <si>
    <t>ON-OFF</t>
  </si>
  <si>
    <t>INNE</t>
  </si>
  <si>
    <t>KYMCO</t>
  </si>
  <si>
    <t>ZNEN</t>
  </si>
  <si>
    <t>SUPER SOCO</t>
  </si>
  <si>
    <t>VIGOROUS</t>
  </si>
  <si>
    <t>PIERWSZE REJESTRACJE JEDNOŚLADÓW (PTW), 2025 VS 2024</t>
  </si>
  <si>
    <t>PIERWSZE REJESTRACJE NOWYCH* JEDNOŚLADÓW, 2025 VS 2024</t>
  </si>
  <si>
    <t>NOWE MOTOCYKLE, 2025 VS 2024</t>
  </si>
  <si>
    <t>NOWE MOTOROWERY, 2025 VS 2024</t>
  </si>
  <si>
    <t>PIERWSZE REJESTRACJE UŻYWANYCH JEDNOŚLADÓW (PTW), 2025 VS 2024</t>
  </si>
  <si>
    <t>UDZIAŁ NOWYCH MOTOCYKLI I MOTOROWERÓW W CAŁOŚCI PIERWSZYCH REJESTRACJI, 2025</t>
  </si>
  <si>
    <t>R_nowe i używane PTW 2025vs2024</t>
  </si>
  <si>
    <t>R_nowe PTW 2025vs2024</t>
  </si>
  <si>
    <t>R_nowe MC 2025vs2024</t>
  </si>
  <si>
    <t>R_MC 2025 rankingi</t>
  </si>
  <si>
    <t>R_nowe MP 2025vs2024</t>
  </si>
  <si>
    <t>R_MP_2025 ranking</t>
  </si>
  <si>
    <t>R_MC&amp;MP struktura 2025</t>
  </si>
  <si>
    <t>R_używane PTW 2025vs2024</t>
  </si>
  <si>
    <t>PIERWSZE REJESTRACJE NOWYCH I UŻYWANYCH JEDNOŚLADÓW w POLSCE, 2025</t>
  </si>
  <si>
    <t>RAZEM 2025r.</t>
  </si>
  <si>
    <t>2025 ZMIANA % m/m</t>
  </si>
  <si>
    <t>2025 vs 2024 ZMIANA %  r/r</t>
  </si>
  <si>
    <t>PIERWSZE REJESTRACJE NOWYCH JEDNOŚLADÓW w POLSCE, 2025</t>
  </si>
  <si>
    <t>zmiana 2025/2024</t>
  </si>
  <si>
    <t>Nowe* MOTOCYKLE - ranking marek - 2025 narastająco</t>
  </si>
  <si>
    <t>Nowe MOTOCYKLE - ranking marek wg DCC - 2025 narastająco</t>
  </si>
  <si>
    <t>Nowe MOTOCYKLE - ranking marek wg segmentów - 2025 narastająco</t>
  </si>
  <si>
    <t>2025
Udział %</t>
  </si>
  <si>
    <t>Nowe MOTOROWERY - ranking marek - 2025 narastająco</t>
  </si>
  <si>
    <t>PIERWSZE REJESTRACJE UŻYWANYCH JEDNOŚLADÓW w POLSCE, 2025</t>
  </si>
  <si>
    <t>STRUKTURA REJESTRACJI NOWYCH i UŻYWANYCH JEDNOŚLADÓW, ROK 2025</t>
  </si>
  <si>
    <t>ROK 2025:</t>
  </si>
  <si>
    <t>NOWE MC* 2025</t>
  </si>
  <si>
    <t>UŻYWANE MC** 2025</t>
  </si>
  <si>
    <t>RAZEM MC 2025</t>
  </si>
  <si>
    <t>NOWE MP* 2025</t>
  </si>
  <si>
    <t>UŻYWANE MP** 2025</t>
  </si>
  <si>
    <t>RAZEM MP 2025</t>
  </si>
  <si>
    <t>PIERWSZE REJESTRACJE NOWYCH MOTOCYKLI (MC), 2025 vs 2024</t>
  </si>
  <si>
    <t>CFMOTO</t>
  </si>
  <si>
    <t>AONEW</t>
  </si>
  <si>
    <t>Styczeń-Luty</t>
  </si>
  <si>
    <t>REJESTRACJE - PZPM na podstawie danych Centralnej Ewidencji Pojazdów. LUTY 2025</t>
  </si>
  <si>
    <t>CAOFEN</t>
  </si>
  <si>
    <t>HARLEY-DAVIDSON</t>
  </si>
  <si>
    <t>ROK NARASTAJĄCO
STYCZEŃ-LUTY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</si>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</sst>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3" fontId="8" fillId="0" borderId="29" xfId="0" applyNumberFormat="1" applyFont="1" applyBorder="1"/>
    <xf numFmtId="3" fontId="45" fillId="25" borderId="29" xfId="0" applyNumberFormat="1" applyFont="1" applyFill="1" applyBorder="1"/>
    <xf numFmtId="3" fontId="8" fillId="26" borderId="29" xfId="0" applyNumberFormat="1" applyFont="1" applyFill="1" applyBorder="1"/>
    <xf numFmtId="3" fontId="8" fillId="0" borderId="29" xfId="76" applyNumberFormat="1" applyFont="1" applyBorder="1"/>
    <xf numFmtId="3" fontId="2" fillId="26" borderId="29" xfId="0" applyNumberFormat="1" applyFont="1" applyFill="1" applyBorder="1"/>
    <xf numFmtId="3" fontId="0" fillId="26" borderId="29" xfId="0" applyNumberFormat="1" applyFill="1" applyBorder="1"/>
    <xf numFmtId="3" fontId="2" fillId="0" borderId="29" xfId="0" applyNumberFormat="1" applyFont="1" applyBorder="1"/>
    <xf numFmtId="3" fontId="0" fillId="0" borderId="29" xfId="0" applyNumberFormat="1" applyBorder="1"/>
    <xf numFmtId="3" fontId="6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1" xfId="0" applyNumberFormat="1" applyFont="1" applyBorder="1"/>
    <xf numFmtId="3" fontId="42" fillId="25" borderId="21" xfId="0" applyNumberFormat="1" applyFont="1" applyFill="1" applyBorder="1"/>
    <xf numFmtId="3" fontId="42" fillId="25" borderId="22" xfId="0" applyNumberFormat="1" applyFont="1" applyFill="1" applyBorder="1"/>
    <xf numFmtId="3" fontId="42" fillId="25" borderId="29" xfId="0" applyNumberFormat="1" applyFont="1" applyFill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3" fontId="8" fillId="24" borderId="2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44" fillId="24" borderId="29" xfId="0" applyNumberFormat="1" applyFont="1" applyFill="1" applyBorder="1" applyAlignment="1">
      <alignment horizontal="center"/>
    </xf>
    <xf numFmtId="3" fontId="49" fillId="24" borderId="29" xfId="0" applyNumberFormat="1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2024 - 2025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2025vs2024'!$C$46:$N$46</c:f>
              <c:numCache>
                <c:formatCode>General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A-4EE7-9D40-B704B7EF7896}"/>
            </c:ext>
          </c:extLst>
        </c:ser>
        <c:ser>
          <c:idx val="1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2025vs2024'!$C$5:$N$5</c:f>
              <c:numCache>
                <c:formatCode>#,##0</c:formatCode>
                <c:ptCount val="12"/>
                <c:pt idx="0">
                  <c:v>7699</c:v>
                </c:pt>
                <c:pt idx="1">
                  <c:v>9639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A-4EE7-9D40-B704B7EF7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2025vs2024'!$C$46:$N$46</c:f>
              <c:numCache>
                <c:formatCode>General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D-4F6B-93EB-16B23B3E8994}"/>
            </c:ext>
          </c:extLst>
        </c:ser>
        <c:ser>
          <c:idx val="1"/>
          <c:order val="1"/>
          <c:tx>
            <c:strRef>
              <c:f>'R_PTW NEW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2025vs2024'!$C$5:$N$5</c:f>
              <c:numCache>
                <c:formatCode>#,##0</c:formatCode>
                <c:ptCount val="12"/>
                <c:pt idx="0">
                  <c:v>1803</c:v>
                </c:pt>
                <c:pt idx="1">
                  <c:v>2792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D-4F6B-93EB-16B23B3E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I-II 2024 - 2025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E7-41BD-BF71-15CF545974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2025vs2024'!$G$13</c:f>
              <c:numCache>
                <c:formatCode>_-* #\ ##0\ _z_ł_-;\-* #\ ##0\ _z_ł_-;_-* "-"??\ _z_ł_-;_-@_-</c:formatCode>
                <c:ptCount val="1"/>
                <c:pt idx="0">
                  <c:v>4967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7-41BD-BF71-15CF545974B0}"/>
            </c:ext>
          </c:extLst>
        </c:ser>
        <c:ser>
          <c:idx val="2"/>
          <c:order val="1"/>
          <c:tx>
            <c:strRef>
              <c:f>'R_PTW NEW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E7-41BD-BF71-15CF545974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2025vs2024'!$O$5</c:f>
              <c:numCache>
                <c:formatCode>#,##0</c:formatCode>
                <c:ptCount val="1"/>
                <c:pt idx="0">
                  <c:v>4595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7-41BD-BF71-15CF54597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I-II 2025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48506484332407"/>
          <c:y val="0.24213039485766757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8F-4368-A15A-36972F49DDDF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8F-4368-A15A-36972F49DDDF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8F-4368-A15A-36972F49DDDF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2025vs2024'!$P$3:$P$4</c:f>
              <c:numCache>
                <c:formatCode>0.0%</c:formatCode>
                <c:ptCount val="2"/>
                <c:pt idx="0">
                  <c:v>0.75212187159956478</c:v>
                </c:pt>
                <c:pt idx="1">
                  <c:v>0.24787812840043524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8F-4368-A15A-36972F49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53551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0.74338481074116258</c:v>
                </c:pt>
                <c:pt idx="1">
                  <c:v>0.25661518925883736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2023 - 2025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6-4661-A31B-A70096C6495C}"/>
            </c:ext>
          </c:extLst>
        </c:ser>
        <c:ser>
          <c:idx val="3"/>
          <c:order val="1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2025vs2024'!$C$10:$N$10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6-4661-A31B-A70096C6495C}"/>
            </c:ext>
          </c:extLst>
        </c:ser>
        <c:ser>
          <c:idx val="2"/>
          <c:order val="2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2025vs2024'!$C$11:$N$11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A6-4661-A31B-A70096C64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I-II 2024 - 2025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51-4C3A-B27B-E2F747E6EA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2025vs2024'!$G$13</c:f>
              <c:numCache>
                <c:formatCode>_-* #\ ##0\ _z_ł_-;\-* #\ ##0\ _z_ł_-;_-* "-"??\ _z_ł_-;_-@_-</c:formatCode>
                <c:ptCount val="1"/>
                <c:pt idx="0">
                  <c:v>16901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1-4C3A-B27B-E2F747E6EA45}"/>
            </c:ext>
          </c:extLst>
        </c:ser>
        <c:ser>
          <c:idx val="2"/>
          <c:order val="1"/>
          <c:tx>
            <c:strRef>
              <c:f>'R_PTW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51-4C3A-B27B-E2F747E6EA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2025vs2024'!$F$13</c:f>
              <c:numCache>
                <c:formatCode>_-* #\ ##0\ _z_ł_-;\-* #\ ##0\ _z_ł_-;_-* "-"??\ _z_ł_-;_-@_-</c:formatCode>
                <c:ptCount val="1"/>
                <c:pt idx="0">
                  <c:v>17338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51-4C3A-B27B-E2F747E6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2024 - 2025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00-414C-A8BC-3E1715093A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2025vs2024'!$G$16</c:f>
              <c:numCache>
                <c:formatCode>_-* #\ ##0\ _z_ł_-;\-* #\ ##0\ _z_ł_-;_-* "-"??\ _z_ł_-;_-@_-</c:formatCode>
                <c:ptCount val="1"/>
                <c:pt idx="0">
                  <c:v>3926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0-414C-A8BC-3E1715093A91}"/>
            </c:ext>
          </c:extLst>
        </c:ser>
        <c:ser>
          <c:idx val="2"/>
          <c:order val="1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00-414C-A8BC-3E1715093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2025vs2024'!$O$11</c:f>
              <c:numCache>
                <c:formatCode>#,##0</c:formatCode>
                <c:ptCount val="1"/>
                <c:pt idx="0">
                  <c:v>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00-414C-A8BC-3E1715093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39809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2025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rankingi'!$L$10,'R_MC 2025 rankingi'!$L$15,'R_MC 2025 rankingi'!$L$20,'R_MC 2025 rankingi'!$L$25,'R_MC 2025 rankingi'!$L$30,'R_MC 2025 rankingi'!$L$35,'R_MC 2025 rankingi'!$L$40)</c:f>
              <c:numCache>
                <c:formatCode>#,##0</c:formatCode>
                <c:ptCount val="7"/>
                <c:pt idx="0">
                  <c:v>1168</c:v>
                </c:pt>
                <c:pt idx="1">
                  <c:v>23</c:v>
                </c:pt>
                <c:pt idx="2">
                  <c:v>664</c:v>
                </c:pt>
                <c:pt idx="3">
                  <c:v>492</c:v>
                </c:pt>
                <c:pt idx="4">
                  <c:v>472</c:v>
                </c:pt>
                <c:pt idx="5">
                  <c:v>598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2024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rankingi'!$M$10,'R_MC 2025 rankingi'!$M$15,'R_MC 2025 rankingi'!$M$20,'R_MC 2025 rankingi'!$M$25,'R_MC 2025 rankingi'!$M$30,'R_MC 2025 rankingi'!$M$35,'R_MC 2025 rankingi'!$M$40)</c:f>
              <c:numCache>
                <c:formatCode>#,##0</c:formatCode>
                <c:ptCount val="7"/>
                <c:pt idx="0">
                  <c:v>1154</c:v>
                </c:pt>
                <c:pt idx="1">
                  <c:v>87</c:v>
                </c:pt>
                <c:pt idx="2">
                  <c:v>619</c:v>
                </c:pt>
                <c:pt idx="3">
                  <c:v>650</c:v>
                </c:pt>
                <c:pt idx="4">
                  <c:v>590</c:v>
                </c:pt>
                <c:pt idx="5">
                  <c:v>791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2025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rankingi'!$T$10,'R_MC 2025 rankingi'!$T$15,'R_MC 2025 rankingi'!$T$20,'R_MC 2025 rankingi'!$T$25,'R_MC 2025 rankingi'!$T$30,'R_MC 2025 rankingi'!$T$35,'R_MC 2025 rankingi'!$T$40,'R_MC 2025 rankingi'!$T$45,'R_MC 2025 rankingi'!$T$46)</c:f>
              <c:numCache>
                <c:formatCode>#,##0</c:formatCode>
                <c:ptCount val="9"/>
                <c:pt idx="0">
                  <c:v>718</c:v>
                </c:pt>
                <c:pt idx="1">
                  <c:v>150</c:v>
                </c:pt>
                <c:pt idx="2">
                  <c:v>171</c:v>
                </c:pt>
                <c:pt idx="3">
                  <c:v>793</c:v>
                </c:pt>
                <c:pt idx="4">
                  <c:v>1050</c:v>
                </c:pt>
                <c:pt idx="5">
                  <c:v>185</c:v>
                </c:pt>
                <c:pt idx="6">
                  <c:v>37</c:v>
                </c:pt>
                <c:pt idx="7">
                  <c:v>299</c:v>
                </c:pt>
                <c:pt idx="8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2024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rankingi'!$U$10,'R_MC 2025 rankingi'!$U$15,'R_MC 2025 rankingi'!$U$20,'R_MC 2025 rankingi'!$U$25,'R_MC 2025 rankingi'!$U$30,'R_MC 2025 rankingi'!$U$35,'R_MC 2025 rankingi'!$U$40,'R_MC 2025 rankingi'!$U$45,'R_MC 2025 rankingi'!$U$46)</c:f>
              <c:numCache>
                <c:formatCode>#,##0</c:formatCode>
                <c:ptCount val="9"/>
                <c:pt idx="0">
                  <c:v>672</c:v>
                </c:pt>
                <c:pt idx="1">
                  <c:v>227</c:v>
                </c:pt>
                <c:pt idx="2">
                  <c:v>367</c:v>
                </c:pt>
                <c:pt idx="3">
                  <c:v>1201</c:v>
                </c:pt>
                <c:pt idx="4">
                  <c:v>907</c:v>
                </c:pt>
                <c:pt idx="5">
                  <c:v>124</c:v>
                </c:pt>
                <c:pt idx="6">
                  <c:v>55</c:v>
                </c:pt>
                <c:pt idx="7">
                  <c:v>340</c:v>
                </c:pt>
                <c:pt idx="8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2023 - 2025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2025s2024'!$C$10:$N$10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2025s2024'!$C$11:$N$11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I-II 2025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A9-4B89-8FAA-1F80485E3FB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A9-4B89-8FAA-1F80485E3FB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9-4B89-8FAA-1F80485E3FB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2025vs2024'!$P$3:$P$4</c:f>
              <c:numCache>
                <c:formatCode>0.0%</c:formatCode>
                <c:ptCount val="2"/>
                <c:pt idx="0">
                  <c:v>0.8530395662706195</c:v>
                </c:pt>
                <c:pt idx="1">
                  <c:v>0.14696043372938056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9-4B89-8FAA-1F80485E3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2025s2024'!$G$16</c:f>
              <c:numCache>
                <c:formatCode>_-* #\ ##0\ _z_ł_-;\-* #\ ##0\ _z_ł_-;_-* "-"??\ _z_ł_-;_-@_-</c:formatCode>
                <c:ptCount val="1"/>
                <c:pt idx="0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2025s2024'!$O$11</c:f>
              <c:numCache>
                <c:formatCode>#,##0</c:formatCode>
                <c:ptCount val="1"/>
                <c:pt idx="0">
                  <c:v>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2025vs2024'!$C$46:$N$46</c:f>
              <c:numCache>
                <c:formatCode>General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>
                  <c:v>10374</c:v>
                </c:pt>
                <c:pt idx="6">
                  <c:v>10933</c:v>
                </c:pt>
                <c:pt idx="7">
                  <c:v>8928</c:v>
                </c:pt>
                <c:pt idx="8">
                  <c:v>7742</c:v>
                </c:pt>
                <c:pt idx="9">
                  <c:v>6972</c:v>
                </c:pt>
                <c:pt idx="10">
                  <c:v>4915</c:v>
                </c:pt>
                <c:pt idx="11">
                  <c:v>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2025vs2024'!$C$5:$N$5</c:f>
              <c:numCache>
                <c:formatCode>#,##0</c:formatCode>
                <c:ptCount val="12"/>
                <c:pt idx="0">
                  <c:v>5896</c:v>
                </c:pt>
                <c:pt idx="1">
                  <c:v>6847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2025vs2024'!$G$13</c:f>
              <c:numCache>
                <c:formatCode>_-* #\ ##0\ _z_ł_-;\-* #\ ##0\ _z_ł_-;_-* "-"??\ _z_ł_-;_-@_-</c:formatCode>
                <c:ptCount val="1"/>
                <c:pt idx="0">
                  <c:v>11934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2025vs2024'!$O$5</c:f>
              <c:numCache>
                <c:formatCode>#,##0</c:formatCode>
                <c:ptCount val="1"/>
                <c:pt idx="0">
                  <c:v>12743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I-II 2025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2025vs2024'!$P$3:$P$4</c:f>
              <c:numCache>
                <c:formatCode>0.0%</c:formatCode>
                <c:ptCount val="2"/>
                <c:pt idx="0">
                  <c:v>0.88942949070077693</c:v>
                </c:pt>
                <c:pt idx="1">
                  <c:v>0.1105705092992231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2025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2025'!$B$11</c:f>
              <c:strCache>
                <c:ptCount val="1"/>
                <c:pt idx="0">
                  <c:v>UŻYWANE MC**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2025'!$C$11:$N$11</c:f>
              <c:numCache>
                <c:formatCode>#,##0</c:formatCode>
                <c:ptCount val="12"/>
                <c:pt idx="0">
                  <c:v>5209</c:v>
                </c:pt>
                <c:pt idx="1">
                  <c:v>6125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2025'!$B$10</c:f>
              <c:strCache>
                <c:ptCount val="1"/>
                <c:pt idx="0">
                  <c:v>NOWE MC*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2025'!$C$10:$N$10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2025'!$B$8</c:f>
              <c:strCache>
                <c:ptCount val="1"/>
                <c:pt idx="0">
                  <c:v>RAZEM MC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2025'!$C$8:$N$8</c:f>
              <c:numCache>
                <c:formatCode>#,##0</c:formatCode>
                <c:ptCount val="12"/>
                <c:pt idx="0">
                  <c:v>5519</c:v>
                </c:pt>
                <c:pt idx="1">
                  <c:v>8701</c:v>
                </c:pt>
                <c:pt idx="2">
                  <c:v>12731</c:v>
                </c:pt>
                <c:pt idx="3">
                  <c:v>15739</c:v>
                </c:pt>
                <c:pt idx="4">
                  <c:v>14119</c:v>
                </c:pt>
                <c:pt idx="5">
                  <c:v>13039</c:v>
                </c:pt>
                <c:pt idx="6">
                  <c:v>13676</c:v>
                </c:pt>
                <c:pt idx="7">
                  <c:v>11069</c:v>
                </c:pt>
                <c:pt idx="8">
                  <c:v>9105</c:v>
                </c:pt>
                <c:pt idx="9">
                  <c:v>8079</c:v>
                </c:pt>
                <c:pt idx="10">
                  <c:v>5701</c:v>
                </c:pt>
                <c:pt idx="11">
                  <c:v>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2025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2025'!$B$26</c:f>
              <c:strCache>
                <c:ptCount val="1"/>
                <c:pt idx="0">
                  <c:v>UŻYWANE MP**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2025'!$C$26:$N$26</c:f>
              <c:numCache>
                <c:formatCode>#,##0</c:formatCode>
                <c:ptCount val="12"/>
                <c:pt idx="0">
                  <c:v>687</c:v>
                </c:pt>
                <c:pt idx="1">
                  <c:v>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2025'!$B$25</c:f>
              <c:strCache>
                <c:ptCount val="1"/>
                <c:pt idx="0">
                  <c:v>NOWE MP*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2025'!$C$25:$N$25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2025'!$B$23</c:f>
              <c:strCache>
                <c:ptCount val="1"/>
                <c:pt idx="0">
                  <c:v>RAZEM MP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2025'!$C$23:$N$23</c:f>
              <c:numCache>
                <c:formatCode>#,##0</c:formatCode>
                <c:ptCount val="12"/>
                <c:pt idx="0">
                  <c:v>1068</c:v>
                </c:pt>
                <c:pt idx="1">
                  <c:v>1613</c:v>
                </c:pt>
                <c:pt idx="2">
                  <c:v>2328</c:v>
                </c:pt>
                <c:pt idx="3">
                  <c:v>3129</c:v>
                </c:pt>
                <c:pt idx="4">
                  <c:v>3171</c:v>
                </c:pt>
                <c:pt idx="5">
                  <c:v>3219</c:v>
                </c:pt>
                <c:pt idx="6">
                  <c:v>3445</c:v>
                </c:pt>
                <c:pt idx="7">
                  <c:v>3070</c:v>
                </c:pt>
                <c:pt idx="8">
                  <c:v>2513</c:v>
                </c:pt>
                <c:pt idx="9">
                  <c:v>2000</c:v>
                </c:pt>
                <c:pt idx="10">
                  <c:v>1265</c:v>
                </c:pt>
                <c:pt idx="11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152892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2024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0.8174986264814379</c:v>
                </c:pt>
                <c:pt idx="1">
                  <c:v>0.18250137351856213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943" y="223838"/>
          <a:ext cx="3217831" cy="779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152400</xdr:rowOff>
    </xdr:from>
    <xdr:to>
      <xdr:col>10</xdr:col>
      <xdr:colOff>9525</xdr:colOff>
      <xdr:row>39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613834</xdr:colOff>
      <xdr:row>17</xdr:row>
      <xdr:rowOff>0</xdr:rowOff>
    </xdr:from>
    <xdr:to>
      <xdr:col>17</xdr:col>
      <xdr:colOff>73025</xdr:colOff>
      <xdr:row>39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E45EB8-BB18-4B99-8427-845CA1CE9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F64B6C-F1EA-4B6B-A725-BE6B91E27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5EC906-A470-464C-AA80-26B657C88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14F4CD-1B73-4B9C-B7A0-FDDA2C638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7E9A80-94DE-4F78-BC85-AF20D885A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28EE75-F89F-4955-8DB7-B6E383461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18</xdr:row>
      <xdr:rowOff>60157</xdr:rowOff>
    </xdr:from>
    <xdr:to>
      <xdr:col>10</xdr:col>
      <xdr:colOff>38171</xdr:colOff>
      <xdr:row>40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31DCFE-151F-406B-8466-DE3087FE9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18</xdr:row>
      <xdr:rowOff>54428</xdr:rowOff>
    </xdr:from>
    <xdr:to>
      <xdr:col>17</xdr:col>
      <xdr:colOff>63954</xdr:colOff>
      <xdr:row>40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1EDBA9-8E3B-44BC-ABA2-FB4EAC66E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80" zoomScaleNormal="80" workbookViewId="0"/>
  </sheetViews>
  <sheetFormatPr defaultRowHeight="12.75"/>
  <cols>
    <col min="2" max="2" width="34.28515625" customWidth="1"/>
    <col min="12" max="12" width="10.570312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169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137</v>
      </c>
      <c r="C10" s="37" t="s">
        <v>131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138</v>
      </c>
      <c r="C13" s="38" t="s">
        <v>132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139</v>
      </c>
      <c r="C15" s="38" t="s">
        <v>133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140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141</v>
      </c>
      <c r="C19" s="37" t="s">
        <v>134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144</v>
      </c>
      <c r="C23" s="37" t="s">
        <v>135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143</v>
      </c>
      <c r="C25" s="37" t="s">
        <v>136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200"/>
      <c r="C31" s="200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5vs2024'!A1" display="R_nowe i używane PTW 2025vs2024" xr:uid="{00000000-0004-0000-0000-000000000000}"/>
    <hyperlink ref="B25" location="'R_MC&amp;MP struktura 2025'!A1" display="R_MC&amp;MP struktura 2025" xr:uid="{00000000-0004-0000-0000-000001000000}"/>
    <hyperlink ref="B13" location="'R_PTW NEW 2025vs2024'!A1" display="R_nowe PTW 2025vs2024" xr:uid="{00000000-0004-0000-0000-000002000000}"/>
    <hyperlink ref="B23" location="'R_PTW USED 2025vs2024'!A1" display="R_używane PTW 2025vs2024" xr:uid="{00000000-0004-0000-0000-000003000000}"/>
    <hyperlink ref="B17" location="'R_MC 2025 rankingi'!A1" display="R_MC 2025 rankingi" xr:uid="{00000000-0004-0000-0000-000004000000}"/>
    <hyperlink ref="B21" location="'R_MP_2025 ranking'!A1" display="R_MP_2025 ranking" xr:uid="{00000000-0004-0000-0000-000005000000}"/>
    <hyperlink ref="B15" location="'R_nowe MC 2025vs2024'!A1" display="R_nowe MC 2025vs2024" xr:uid="{00000000-0004-0000-0000-000006000000}"/>
    <hyperlink ref="B19" location="INDEX!A1" display="R_nowe MP 2025vs2024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96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97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209" t="s">
        <v>19</v>
      </c>
      <c r="C12" s="210" t="s">
        <v>107</v>
      </c>
      <c r="D12" s="210"/>
      <c r="E12" s="211" t="s">
        <v>5</v>
      </c>
      <c r="F12" s="212" t="s">
        <v>173</v>
      </c>
      <c r="G12" s="210"/>
      <c r="H12" s="211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209"/>
      <c r="C13" s="89">
        <v>2023</v>
      </c>
      <c r="D13" s="89">
        <v>2022</v>
      </c>
      <c r="E13" s="211"/>
      <c r="F13" s="89">
        <v>2023</v>
      </c>
      <c r="G13" s="89">
        <v>2022</v>
      </c>
      <c r="H13" s="211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90" zoomScaleNormal="9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4.8554687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20" t="s">
        <v>151</v>
      </c>
      <c r="C2" s="220"/>
      <c r="D2" s="220"/>
      <c r="E2" s="220"/>
      <c r="F2" s="220"/>
      <c r="G2" s="220"/>
      <c r="H2" s="220"/>
      <c r="I2" s="27"/>
      <c r="J2" s="221" t="s">
        <v>152</v>
      </c>
      <c r="K2" s="221"/>
      <c r="L2" s="221"/>
      <c r="M2" s="221"/>
      <c r="N2" s="221"/>
      <c r="O2" s="221"/>
      <c r="P2" s="221"/>
      <c r="R2" s="221" t="s">
        <v>153</v>
      </c>
      <c r="S2" s="221"/>
      <c r="T2" s="221"/>
      <c r="U2" s="221"/>
      <c r="V2" s="221"/>
      <c r="W2" s="221"/>
      <c r="X2" s="221"/>
    </row>
    <row r="3" spans="2:24" ht="15" customHeight="1">
      <c r="B3" s="222" t="s">
        <v>62</v>
      </c>
      <c r="C3" s="219" t="s">
        <v>65</v>
      </c>
      <c r="D3" s="219" t="s">
        <v>168</v>
      </c>
      <c r="E3" s="219"/>
      <c r="F3" s="219"/>
      <c r="G3" s="219"/>
      <c r="H3" s="219"/>
      <c r="I3" s="27"/>
      <c r="J3" s="222" t="s">
        <v>66</v>
      </c>
      <c r="K3" s="219" t="s">
        <v>65</v>
      </c>
      <c r="L3" s="219" t="s">
        <v>168</v>
      </c>
      <c r="M3" s="219"/>
      <c r="N3" s="219"/>
      <c r="O3" s="219"/>
      <c r="P3" s="219"/>
      <c r="R3" s="222" t="s">
        <v>68</v>
      </c>
      <c r="S3" s="219" t="s">
        <v>65</v>
      </c>
      <c r="T3" s="219" t="s">
        <v>168</v>
      </c>
      <c r="U3" s="219"/>
      <c r="V3" s="219"/>
      <c r="W3" s="219"/>
      <c r="X3" s="219"/>
    </row>
    <row r="4" spans="2:24" ht="15" customHeight="1">
      <c r="B4" s="222"/>
      <c r="C4" s="219"/>
      <c r="D4" s="96">
        <v>2025</v>
      </c>
      <c r="E4" s="96" t="s">
        <v>63</v>
      </c>
      <c r="F4" s="96">
        <v>2024</v>
      </c>
      <c r="G4" s="96" t="s">
        <v>63</v>
      </c>
      <c r="H4" s="96" t="s">
        <v>64</v>
      </c>
      <c r="I4" s="29"/>
      <c r="J4" s="222"/>
      <c r="K4" s="219"/>
      <c r="L4" s="219">
        <v>2025</v>
      </c>
      <c r="M4" s="219">
        <v>2024</v>
      </c>
      <c r="N4" s="214" t="s">
        <v>69</v>
      </c>
      <c r="O4" s="214" t="s">
        <v>154</v>
      </c>
      <c r="P4" s="214" t="s">
        <v>124</v>
      </c>
      <c r="R4" s="222"/>
      <c r="S4" s="219"/>
      <c r="T4" s="219">
        <v>2025</v>
      </c>
      <c r="U4" s="219">
        <v>2024</v>
      </c>
      <c r="V4" s="214" t="s">
        <v>69</v>
      </c>
      <c r="W4" s="214" t="s">
        <v>154</v>
      </c>
      <c r="X4" s="214" t="s">
        <v>124</v>
      </c>
    </row>
    <row r="5" spans="2:24" ht="12.75" customHeight="1">
      <c r="B5" s="97">
        <v>1</v>
      </c>
      <c r="C5" s="98" t="s">
        <v>36</v>
      </c>
      <c r="D5" s="99">
        <v>1028</v>
      </c>
      <c r="E5" s="100">
        <v>0.29745370370370372</v>
      </c>
      <c r="F5" s="99">
        <v>902</v>
      </c>
      <c r="G5" s="100">
        <v>0.22975038206826287</v>
      </c>
      <c r="H5" s="100">
        <v>0.13968957871396892</v>
      </c>
      <c r="J5" s="222"/>
      <c r="K5" s="219"/>
      <c r="L5" s="219"/>
      <c r="M5" s="219"/>
      <c r="N5" s="215"/>
      <c r="O5" s="215"/>
      <c r="P5" s="215"/>
      <c r="R5" s="222"/>
      <c r="S5" s="219"/>
      <c r="T5" s="219"/>
      <c r="U5" s="219"/>
      <c r="V5" s="215"/>
      <c r="W5" s="215"/>
      <c r="X5" s="215"/>
    </row>
    <row r="6" spans="2:24" ht="15">
      <c r="B6" s="102">
        <v>2</v>
      </c>
      <c r="C6" s="103" t="s">
        <v>35</v>
      </c>
      <c r="D6" s="104">
        <v>413</v>
      </c>
      <c r="E6" s="105">
        <v>0.11950231481481481</v>
      </c>
      <c r="F6" s="104">
        <v>382</v>
      </c>
      <c r="G6" s="105">
        <v>9.7300050942435046E-2</v>
      </c>
      <c r="H6" s="105">
        <v>8.1151832460732987E-2</v>
      </c>
      <c r="J6" s="180" t="s">
        <v>43</v>
      </c>
      <c r="K6" s="106" t="s">
        <v>36</v>
      </c>
      <c r="L6" s="107">
        <v>346</v>
      </c>
      <c r="M6" s="107">
        <v>252</v>
      </c>
      <c r="N6" s="108">
        <v>0.37301587301587302</v>
      </c>
      <c r="O6" s="109"/>
      <c r="P6" s="110"/>
      <c r="R6" s="180" t="s">
        <v>57</v>
      </c>
      <c r="S6" s="106" t="s">
        <v>36</v>
      </c>
      <c r="T6" s="107">
        <v>375</v>
      </c>
      <c r="U6" s="107">
        <v>248</v>
      </c>
      <c r="V6" s="108">
        <v>0.51209677419354849</v>
      </c>
      <c r="W6" s="109"/>
      <c r="X6" s="110"/>
    </row>
    <row r="7" spans="2:24" ht="15">
      <c r="B7" s="97">
        <v>3</v>
      </c>
      <c r="C7" s="98" t="s">
        <v>2</v>
      </c>
      <c r="D7" s="99">
        <v>289</v>
      </c>
      <c r="E7" s="100">
        <v>8.3622685185185189E-2</v>
      </c>
      <c r="F7" s="99">
        <v>456</v>
      </c>
      <c r="G7" s="100">
        <v>0.11614875191034131</v>
      </c>
      <c r="H7" s="100">
        <v>-0.36622807017543857</v>
      </c>
      <c r="J7" s="181"/>
      <c r="K7" s="111" t="s">
        <v>35</v>
      </c>
      <c r="L7" s="112">
        <v>173</v>
      </c>
      <c r="M7" s="112">
        <v>150</v>
      </c>
      <c r="N7" s="113">
        <v>0.15333333333333332</v>
      </c>
      <c r="O7" s="114"/>
      <c r="P7" s="115"/>
      <c r="R7" s="181"/>
      <c r="S7" s="111" t="s">
        <v>35</v>
      </c>
      <c r="T7" s="112">
        <v>112</v>
      </c>
      <c r="U7" s="112">
        <v>123</v>
      </c>
      <c r="V7" s="113">
        <v>-8.9430894308943132E-2</v>
      </c>
      <c r="W7" s="114"/>
      <c r="X7" s="115"/>
    </row>
    <row r="8" spans="2:24" ht="15">
      <c r="B8" s="102">
        <v>4</v>
      </c>
      <c r="C8" s="103" t="s">
        <v>85</v>
      </c>
      <c r="D8" s="104">
        <v>199</v>
      </c>
      <c r="E8" s="105">
        <v>5.7581018518518517E-2</v>
      </c>
      <c r="F8" s="104">
        <v>200</v>
      </c>
      <c r="G8" s="105">
        <v>5.0942435048395317E-2</v>
      </c>
      <c r="H8" s="105">
        <v>-5.0000000000000044E-3</v>
      </c>
      <c r="J8" s="181"/>
      <c r="K8" s="106" t="s">
        <v>56</v>
      </c>
      <c r="L8" s="107">
        <v>131</v>
      </c>
      <c r="M8" s="107">
        <v>81</v>
      </c>
      <c r="N8" s="108">
        <v>0.61728395061728403</v>
      </c>
      <c r="O8" s="114"/>
      <c r="P8" s="115"/>
      <c r="R8" s="181"/>
      <c r="S8" s="106" t="s">
        <v>80</v>
      </c>
      <c r="T8" s="107">
        <v>57</v>
      </c>
      <c r="U8" s="107">
        <v>63</v>
      </c>
      <c r="V8" s="108">
        <v>-9.5238095238095233E-2</v>
      </c>
      <c r="W8" s="114"/>
      <c r="X8" s="115"/>
    </row>
    <row r="9" spans="2:24">
      <c r="B9" s="97">
        <v>5</v>
      </c>
      <c r="C9" s="98" t="s">
        <v>166</v>
      </c>
      <c r="D9" s="99">
        <v>148</v>
      </c>
      <c r="E9" s="100">
        <v>4.2824074074074077E-2</v>
      </c>
      <c r="F9" s="99">
        <v>8</v>
      </c>
      <c r="G9" s="100">
        <v>2.0376974019358125E-3</v>
      </c>
      <c r="H9" s="100">
        <v>17.5</v>
      </c>
      <c r="J9" s="182"/>
      <c r="K9" s="116" t="s">
        <v>44</v>
      </c>
      <c r="L9" s="117">
        <v>518</v>
      </c>
      <c r="M9" s="117">
        <v>671</v>
      </c>
      <c r="N9" s="113">
        <v>-0.22801788375558862</v>
      </c>
      <c r="O9" s="118"/>
      <c r="P9" s="119"/>
      <c r="R9" s="182"/>
      <c r="S9" s="116" t="s">
        <v>44</v>
      </c>
      <c r="T9" s="117">
        <v>174</v>
      </c>
      <c r="U9" s="117">
        <v>238</v>
      </c>
      <c r="V9" s="113">
        <v>-0.26890756302521013</v>
      </c>
      <c r="W9" s="118"/>
      <c r="X9" s="119"/>
    </row>
    <row r="10" spans="2:24">
      <c r="B10" s="102">
        <v>6</v>
      </c>
      <c r="C10" s="103" t="s">
        <v>56</v>
      </c>
      <c r="D10" s="104">
        <v>137</v>
      </c>
      <c r="E10" s="105">
        <v>3.9641203703703706E-2</v>
      </c>
      <c r="F10" s="104">
        <v>120</v>
      </c>
      <c r="G10" s="105">
        <v>3.0565461029037188E-2</v>
      </c>
      <c r="H10" s="105">
        <v>0.14166666666666661</v>
      </c>
      <c r="J10" s="120" t="s">
        <v>45</v>
      </c>
      <c r="K10" s="121"/>
      <c r="L10" s="122">
        <v>1168</v>
      </c>
      <c r="M10" s="122">
        <v>1154</v>
      </c>
      <c r="N10" s="123">
        <v>1.21317157712304E-2</v>
      </c>
      <c r="O10" s="124">
        <v>0.33796296296296297</v>
      </c>
      <c r="P10" s="124">
        <v>0.29393785022924096</v>
      </c>
      <c r="R10" s="120" t="s">
        <v>174</v>
      </c>
      <c r="S10" s="121"/>
      <c r="T10" s="122">
        <v>718</v>
      </c>
      <c r="U10" s="122">
        <v>672</v>
      </c>
      <c r="V10" s="123">
        <v>6.8452380952380931E-2</v>
      </c>
      <c r="W10" s="124">
        <v>0.20775462962962962</v>
      </c>
      <c r="X10" s="124">
        <v>0.17116658176260827</v>
      </c>
    </row>
    <row r="11" spans="2:24" ht="15">
      <c r="B11" s="97">
        <v>7</v>
      </c>
      <c r="C11" s="98" t="s">
        <v>38</v>
      </c>
      <c r="D11" s="99">
        <v>120</v>
      </c>
      <c r="E11" s="100">
        <v>3.4722222222222224E-2</v>
      </c>
      <c r="F11" s="99">
        <v>192</v>
      </c>
      <c r="G11" s="100">
        <v>4.8904737646459501E-2</v>
      </c>
      <c r="H11" s="100">
        <v>-0.375</v>
      </c>
      <c r="J11" s="180" t="s">
        <v>46</v>
      </c>
      <c r="K11" s="125" t="s">
        <v>56</v>
      </c>
      <c r="L11" s="107">
        <v>6</v>
      </c>
      <c r="M11" s="107">
        <v>38</v>
      </c>
      <c r="N11" s="108">
        <v>-0.84210526315789469</v>
      </c>
      <c r="O11" s="109"/>
      <c r="P11" s="110"/>
      <c r="R11" s="180" t="s">
        <v>58</v>
      </c>
      <c r="S11" s="125" t="s">
        <v>36</v>
      </c>
      <c r="T11" s="107">
        <v>26</v>
      </c>
      <c r="U11" s="107">
        <v>57</v>
      </c>
      <c r="V11" s="108">
        <v>-0.54385964912280704</v>
      </c>
      <c r="W11" s="109"/>
      <c r="X11" s="110"/>
    </row>
    <row r="12" spans="2:24" ht="15">
      <c r="B12" s="102">
        <v>8</v>
      </c>
      <c r="C12" s="103" t="s">
        <v>39</v>
      </c>
      <c r="D12" s="104">
        <v>108</v>
      </c>
      <c r="E12" s="105">
        <v>3.125E-2</v>
      </c>
      <c r="F12" s="104">
        <v>105</v>
      </c>
      <c r="G12" s="105">
        <v>2.6744778400407541E-2</v>
      </c>
      <c r="H12" s="105">
        <v>2.857142857142847E-2</v>
      </c>
      <c r="J12" s="181"/>
      <c r="K12" s="126" t="s">
        <v>39</v>
      </c>
      <c r="L12" s="112">
        <v>6</v>
      </c>
      <c r="M12" s="112">
        <v>1</v>
      </c>
      <c r="N12" s="113">
        <v>5</v>
      </c>
      <c r="O12" s="114"/>
      <c r="P12" s="115"/>
      <c r="R12" s="181"/>
      <c r="S12" s="126" t="s">
        <v>37</v>
      </c>
      <c r="T12" s="112">
        <v>23</v>
      </c>
      <c r="U12" s="112">
        <v>40</v>
      </c>
      <c r="V12" s="113">
        <v>-0.42500000000000004</v>
      </c>
      <c r="W12" s="114"/>
      <c r="X12" s="115"/>
    </row>
    <row r="13" spans="2:24" ht="15">
      <c r="B13" s="97">
        <v>9</v>
      </c>
      <c r="C13" s="98" t="s">
        <v>40</v>
      </c>
      <c r="D13" s="99">
        <v>96</v>
      </c>
      <c r="E13" s="100">
        <v>2.7777777777777776E-2</v>
      </c>
      <c r="F13" s="99">
        <v>160</v>
      </c>
      <c r="G13" s="100">
        <v>4.0753948038716251E-2</v>
      </c>
      <c r="H13" s="100">
        <v>-0.4</v>
      </c>
      <c r="J13" s="181"/>
      <c r="K13" s="125" t="s">
        <v>40</v>
      </c>
      <c r="L13" s="107">
        <v>5</v>
      </c>
      <c r="M13" s="107">
        <v>22</v>
      </c>
      <c r="N13" s="108">
        <v>-0.77272727272727271</v>
      </c>
      <c r="O13" s="114"/>
      <c r="P13" s="115"/>
      <c r="R13" s="181"/>
      <c r="S13" s="125" t="s">
        <v>171</v>
      </c>
      <c r="T13" s="107">
        <v>20</v>
      </c>
      <c r="U13" s="107">
        <v>53</v>
      </c>
      <c r="V13" s="108">
        <v>-0.62264150943396224</v>
      </c>
      <c r="W13" s="114"/>
      <c r="X13" s="115"/>
    </row>
    <row r="14" spans="2:24">
      <c r="B14" s="102">
        <v>10</v>
      </c>
      <c r="C14" s="103" t="s">
        <v>37</v>
      </c>
      <c r="D14" s="104">
        <v>94</v>
      </c>
      <c r="E14" s="105">
        <v>2.7199074074074073E-2</v>
      </c>
      <c r="F14" s="104">
        <v>161</v>
      </c>
      <c r="G14" s="105">
        <v>4.1008660213958228E-2</v>
      </c>
      <c r="H14" s="105">
        <v>-0.41614906832298137</v>
      </c>
      <c r="J14" s="182"/>
      <c r="K14" s="116" t="s">
        <v>44</v>
      </c>
      <c r="L14" s="117">
        <v>6</v>
      </c>
      <c r="M14" s="117">
        <v>26</v>
      </c>
      <c r="N14" s="113">
        <v>-0.76923076923076916</v>
      </c>
      <c r="O14" s="118"/>
      <c r="P14" s="119"/>
      <c r="R14" s="182"/>
      <c r="S14" s="116" t="s">
        <v>44</v>
      </c>
      <c r="T14" s="117">
        <v>81</v>
      </c>
      <c r="U14" s="117">
        <v>77</v>
      </c>
      <c r="V14" s="113">
        <v>5.1948051948051965E-2</v>
      </c>
      <c r="W14" s="118"/>
      <c r="X14" s="119"/>
    </row>
    <row r="15" spans="2:24">
      <c r="B15" s="216" t="s">
        <v>41</v>
      </c>
      <c r="C15" s="216"/>
      <c r="D15" s="127">
        <v>2632</v>
      </c>
      <c r="E15" s="128">
        <v>0.76157407407407407</v>
      </c>
      <c r="F15" s="127">
        <v>2686</v>
      </c>
      <c r="G15" s="128">
        <v>0.68415690269994911</v>
      </c>
      <c r="H15" s="129">
        <v>-2.010424422933732E-2</v>
      </c>
      <c r="J15" s="120" t="s">
        <v>47</v>
      </c>
      <c r="K15" s="121"/>
      <c r="L15" s="122">
        <v>23</v>
      </c>
      <c r="M15" s="122">
        <v>87</v>
      </c>
      <c r="N15" s="123">
        <v>-0.73563218390804597</v>
      </c>
      <c r="O15" s="124">
        <v>6.6550925925925927E-3</v>
      </c>
      <c r="P15" s="124">
        <v>2.215995924605196E-2</v>
      </c>
      <c r="R15" s="120" t="s">
        <v>175</v>
      </c>
      <c r="S15" s="121"/>
      <c r="T15" s="122">
        <v>150</v>
      </c>
      <c r="U15" s="122">
        <v>227</v>
      </c>
      <c r="V15" s="123">
        <v>-0.33920704845814975</v>
      </c>
      <c r="W15" s="124">
        <v>4.3402777777777776E-2</v>
      </c>
      <c r="X15" s="124">
        <v>5.7819663779928678E-2</v>
      </c>
    </row>
    <row r="16" spans="2:24" ht="15">
      <c r="B16" s="216" t="s">
        <v>42</v>
      </c>
      <c r="C16" s="216"/>
      <c r="D16" s="127">
        <v>824</v>
      </c>
      <c r="E16" s="128">
        <v>0.23842592592592593</v>
      </c>
      <c r="F16" s="127">
        <v>1240</v>
      </c>
      <c r="G16" s="128">
        <v>0.31584309730005095</v>
      </c>
      <c r="H16" s="129">
        <v>-0.3354838709677419</v>
      </c>
      <c r="J16" s="180" t="s">
        <v>48</v>
      </c>
      <c r="K16" s="106" t="s">
        <v>36</v>
      </c>
      <c r="L16" s="107">
        <v>190</v>
      </c>
      <c r="M16" s="107">
        <v>272</v>
      </c>
      <c r="N16" s="108">
        <v>-0.30147058823529416</v>
      </c>
      <c r="O16" s="109"/>
      <c r="P16" s="110"/>
      <c r="R16" s="180" t="s">
        <v>61</v>
      </c>
      <c r="S16" s="125" t="s">
        <v>36</v>
      </c>
      <c r="T16" s="107">
        <v>50</v>
      </c>
      <c r="U16" s="107">
        <v>92</v>
      </c>
      <c r="V16" s="108">
        <v>-0.45652173913043481</v>
      </c>
      <c r="W16" s="109"/>
      <c r="X16" s="110"/>
    </row>
    <row r="17" spans="2:24" ht="15">
      <c r="B17" s="217" t="s">
        <v>18</v>
      </c>
      <c r="C17" s="217"/>
      <c r="D17" s="130">
        <v>3456</v>
      </c>
      <c r="E17" s="131">
        <v>1</v>
      </c>
      <c r="F17" s="130">
        <v>3926</v>
      </c>
      <c r="G17" s="131">
        <v>1</v>
      </c>
      <c r="H17" s="132">
        <v>-0.11971472236372893</v>
      </c>
      <c r="J17" s="181"/>
      <c r="K17" s="111" t="s">
        <v>166</v>
      </c>
      <c r="L17" s="112">
        <v>142</v>
      </c>
      <c r="M17" s="112"/>
      <c r="N17" s="113"/>
      <c r="O17" s="114"/>
      <c r="P17" s="115"/>
      <c r="R17" s="181"/>
      <c r="S17" s="126" t="s">
        <v>40</v>
      </c>
      <c r="T17" s="112">
        <v>38</v>
      </c>
      <c r="U17" s="112">
        <v>72</v>
      </c>
      <c r="V17" s="113">
        <v>-0.47222222222222221</v>
      </c>
      <c r="W17" s="114"/>
      <c r="X17" s="115"/>
    </row>
    <row r="18" spans="2:24" ht="15">
      <c r="B18" s="218" t="s">
        <v>84</v>
      </c>
      <c r="C18" s="218"/>
      <c r="D18" s="218"/>
      <c r="E18" s="218"/>
      <c r="F18" s="218"/>
      <c r="G18" s="218"/>
      <c r="H18" s="218"/>
      <c r="J18" s="181"/>
      <c r="K18" s="106" t="s">
        <v>40</v>
      </c>
      <c r="L18" s="107">
        <v>49</v>
      </c>
      <c r="M18" s="107">
        <v>61</v>
      </c>
      <c r="N18" s="108">
        <v>-0.19672131147540983</v>
      </c>
      <c r="O18" s="114"/>
      <c r="P18" s="115"/>
      <c r="R18" s="181"/>
      <c r="S18" s="125" t="s">
        <v>103</v>
      </c>
      <c r="T18" s="107">
        <v>16</v>
      </c>
      <c r="U18" s="107">
        <v>12</v>
      </c>
      <c r="V18" s="108">
        <v>0.33333333333333326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283</v>
      </c>
      <c r="M19" s="117">
        <v>286</v>
      </c>
      <c r="N19" s="113">
        <v>-1.0489510489510523E-2</v>
      </c>
      <c r="O19" s="118"/>
      <c r="P19" s="119"/>
      <c r="R19" s="182"/>
      <c r="S19" s="116" t="s">
        <v>44</v>
      </c>
      <c r="T19" s="117">
        <v>67</v>
      </c>
      <c r="U19" s="117">
        <v>191</v>
      </c>
      <c r="V19" s="113">
        <v>-0.64921465968586389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664</v>
      </c>
      <c r="M20" s="122">
        <v>619</v>
      </c>
      <c r="N20" s="123">
        <v>7.2697899838449098E-2</v>
      </c>
      <c r="O20" s="124">
        <v>0.19212962962962962</v>
      </c>
      <c r="P20" s="124">
        <v>0.15766683647478349</v>
      </c>
      <c r="R20" s="120" t="s">
        <v>176</v>
      </c>
      <c r="S20" s="120"/>
      <c r="T20" s="122">
        <v>171</v>
      </c>
      <c r="U20" s="122">
        <v>367</v>
      </c>
      <c r="V20" s="123">
        <v>-0.5340599455040872</v>
      </c>
      <c r="W20" s="124">
        <v>4.9479166666666664E-2</v>
      </c>
      <c r="X20" s="124">
        <v>9.3479368313805405E-2</v>
      </c>
    </row>
    <row r="21" spans="2:24" ht="12.75" customHeight="1">
      <c r="J21" s="180" t="s">
        <v>50</v>
      </c>
      <c r="K21" s="125" t="s">
        <v>36</v>
      </c>
      <c r="L21" s="107">
        <v>205</v>
      </c>
      <c r="M21" s="107">
        <v>85</v>
      </c>
      <c r="N21" s="108">
        <v>1.4117647058823528</v>
      </c>
      <c r="O21" s="109"/>
      <c r="P21" s="110"/>
      <c r="R21" s="180" t="s">
        <v>125</v>
      </c>
      <c r="S21" s="125" t="s">
        <v>2</v>
      </c>
      <c r="T21" s="107">
        <v>174</v>
      </c>
      <c r="U21" s="107">
        <v>278</v>
      </c>
      <c r="V21" s="108">
        <v>-0.37410071942446044</v>
      </c>
      <c r="W21" s="109"/>
      <c r="X21" s="110"/>
    </row>
    <row r="22" spans="2:24" ht="15">
      <c r="J22" s="181"/>
      <c r="K22" s="126" t="s">
        <v>35</v>
      </c>
      <c r="L22" s="112">
        <v>128</v>
      </c>
      <c r="M22" s="112">
        <v>142</v>
      </c>
      <c r="N22" s="113">
        <v>-9.8591549295774628E-2</v>
      </c>
      <c r="O22" s="114"/>
      <c r="P22" s="115"/>
      <c r="R22" s="181"/>
      <c r="S22" s="126" t="s">
        <v>166</v>
      </c>
      <c r="T22" s="112">
        <v>147</v>
      </c>
      <c r="U22" s="112"/>
      <c r="V22" s="113"/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39</v>
      </c>
      <c r="L23" s="107">
        <v>48</v>
      </c>
      <c r="M23" s="107">
        <v>49</v>
      </c>
      <c r="N23" s="108">
        <v>-2.0408163265306145E-2</v>
      </c>
      <c r="O23" s="114"/>
      <c r="P23" s="115"/>
      <c r="R23" s="181"/>
      <c r="S23" s="125" t="s">
        <v>36</v>
      </c>
      <c r="T23" s="107">
        <v>125</v>
      </c>
      <c r="U23" s="107">
        <v>235</v>
      </c>
      <c r="V23" s="108">
        <v>-0.46808510638297873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111</v>
      </c>
      <c r="M24" s="117">
        <v>374</v>
      </c>
      <c r="N24" s="113">
        <v>-0.70320855614973254</v>
      </c>
      <c r="O24" s="118"/>
      <c r="P24" s="119"/>
      <c r="R24" s="182"/>
      <c r="S24" s="116" t="s">
        <v>44</v>
      </c>
      <c r="T24" s="117">
        <v>347</v>
      </c>
      <c r="U24" s="117">
        <v>688</v>
      </c>
      <c r="V24" s="113">
        <v>-0.49563953488372092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492</v>
      </c>
      <c r="M25" s="122">
        <v>650</v>
      </c>
      <c r="N25" s="123">
        <v>-0.24307692307692308</v>
      </c>
      <c r="O25" s="124">
        <v>0.1423611111111111</v>
      </c>
      <c r="P25" s="124">
        <v>0.16556291390728478</v>
      </c>
      <c r="R25" s="120" t="s">
        <v>177</v>
      </c>
      <c r="S25" s="121"/>
      <c r="T25" s="122">
        <v>793</v>
      </c>
      <c r="U25" s="122">
        <v>1201</v>
      </c>
      <c r="V25" s="123">
        <v>-0.33971690258118237</v>
      </c>
      <c r="W25" s="124">
        <v>0.22945601851851852</v>
      </c>
      <c r="X25" s="124">
        <v>0.30590932246561386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36</v>
      </c>
      <c r="L26" s="107">
        <v>96</v>
      </c>
      <c r="M26" s="107">
        <v>107</v>
      </c>
      <c r="N26" s="108">
        <v>-0.10280373831775702</v>
      </c>
      <c r="O26" s="109"/>
      <c r="P26" s="110"/>
      <c r="R26" s="180" t="s">
        <v>59</v>
      </c>
      <c r="S26" s="125" t="s">
        <v>36</v>
      </c>
      <c r="T26" s="107">
        <v>294</v>
      </c>
      <c r="U26" s="107">
        <v>170</v>
      </c>
      <c r="V26" s="108">
        <v>0.72941176470588243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2</v>
      </c>
      <c r="L27" s="112">
        <v>86</v>
      </c>
      <c r="M27" s="112">
        <v>154</v>
      </c>
      <c r="N27" s="113">
        <v>-0.44155844155844159</v>
      </c>
      <c r="O27" s="114"/>
      <c r="P27" s="115"/>
      <c r="R27" s="181"/>
      <c r="S27" s="126" t="s">
        <v>35</v>
      </c>
      <c r="T27" s="112">
        <v>180</v>
      </c>
      <c r="U27" s="112">
        <v>113</v>
      </c>
      <c r="V27" s="113">
        <v>0.59292035398230092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80</v>
      </c>
      <c r="M28" s="107">
        <v>60</v>
      </c>
      <c r="N28" s="108">
        <v>0.33333333333333326</v>
      </c>
      <c r="O28" s="114"/>
      <c r="P28" s="115"/>
      <c r="R28" s="181"/>
      <c r="S28" s="125" t="s">
        <v>85</v>
      </c>
      <c r="T28" s="107">
        <v>114</v>
      </c>
      <c r="U28" s="107">
        <v>85</v>
      </c>
      <c r="V28" s="108">
        <v>0.34117647058823519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210</v>
      </c>
      <c r="M29" s="117">
        <v>269</v>
      </c>
      <c r="N29" s="113">
        <v>-0.2193308550185874</v>
      </c>
      <c r="O29" s="118"/>
      <c r="P29" s="119"/>
      <c r="R29" s="182"/>
      <c r="S29" s="116" t="s">
        <v>44</v>
      </c>
      <c r="T29" s="117">
        <v>462</v>
      </c>
      <c r="U29" s="117">
        <v>539</v>
      </c>
      <c r="V29" s="113">
        <v>-0.1428571428571429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472</v>
      </c>
      <c r="M30" s="122">
        <v>590</v>
      </c>
      <c r="N30" s="123">
        <v>-0.19999999999999996</v>
      </c>
      <c r="O30" s="124">
        <v>0.13657407407407407</v>
      </c>
      <c r="P30" s="124">
        <v>0.15028018339276616</v>
      </c>
      <c r="R30" s="120" t="s">
        <v>178</v>
      </c>
      <c r="S30" s="121"/>
      <c r="T30" s="122">
        <v>1050</v>
      </c>
      <c r="U30" s="122">
        <v>907</v>
      </c>
      <c r="V30" s="123">
        <v>0.1576626240352812</v>
      </c>
      <c r="W30" s="124">
        <v>0.30381944444444442</v>
      </c>
      <c r="X30" s="124">
        <v>0.23102394294447273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36</v>
      </c>
      <c r="L31" s="107">
        <v>190</v>
      </c>
      <c r="M31" s="107">
        <v>185</v>
      </c>
      <c r="N31" s="108">
        <v>2.7027027027026973E-2</v>
      </c>
      <c r="O31" s="109"/>
      <c r="P31" s="110"/>
      <c r="R31" s="180" t="s">
        <v>60</v>
      </c>
      <c r="S31" s="125" t="s">
        <v>36</v>
      </c>
      <c r="T31" s="107">
        <v>62</v>
      </c>
      <c r="U31" s="107">
        <v>30</v>
      </c>
      <c r="V31" s="108">
        <v>1.0666666666666669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2</v>
      </c>
      <c r="L32" s="112">
        <v>173</v>
      </c>
      <c r="M32" s="112">
        <v>269</v>
      </c>
      <c r="N32" s="113">
        <v>-0.35687732342007439</v>
      </c>
      <c r="O32" s="114"/>
      <c r="P32" s="115"/>
      <c r="R32" s="181"/>
      <c r="S32" s="126" t="s">
        <v>35</v>
      </c>
      <c r="T32" s="112">
        <v>45</v>
      </c>
      <c r="U32" s="112">
        <v>20</v>
      </c>
      <c r="V32" s="113">
        <v>1.25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85</v>
      </c>
      <c r="L33" s="107">
        <v>75</v>
      </c>
      <c r="M33" s="107">
        <v>67</v>
      </c>
      <c r="N33" s="108">
        <v>0.11940298507462677</v>
      </c>
      <c r="O33" s="114"/>
      <c r="P33" s="115"/>
      <c r="R33" s="181"/>
      <c r="S33" s="125" t="s">
        <v>39</v>
      </c>
      <c r="T33" s="107">
        <v>27</v>
      </c>
      <c r="U33" s="107">
        <v>19</v>
      </c>
      <c r="V33" s="108">
        <v>0.42105263157894735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160</v>
      </c>
      <c r="M34" s="117">
        <v>270</v>
      </c>
      <c r="N34" s="113">
        <v>-0.40740740740740744</v>
      </c>
      <c r="O34" s="118"/>
      <c r="P34" s="119"/>
      <c r="R34" s="182"/>
      <c r="S34" s="116" t="s">
        <v>44</v>
      </c>
      <c r="T34" s="117">
        <v>51</v>
      </c>
      <c r="U34" s="117">
        <v>55</v>
      </c>
      <c r="V34" s="113">
        <v>-7.2727272727272751E-2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598</v>
      </c>
      <c r="M35" s="122">
        <v>791</v>
      </c>
      <c r="N35" s="123">
        <v>-0.24399494310998737</v>
      </c>
      <c r="O35" s="124">
        <v>0.17303240740740741</v>
      </c>
      <c r="P35" s="124">
        <v>0.20147733061640347</v>
      </c>
      <c r="R35" s="120" t="s">
        <v>179</v>
      </c>
      <c r="S35" s="121"/>
      <c r="T35" s="122">
        <v>185</v>
      </c>
      <c r="U35" s="122">
        <v>124</v>
      </c>
      <c r="V35" s="123">
        <v>0.49193548387096775</v>
      </c>
      <c r="W35" s="124">
        <v>5.3530092592592594E-2</v>
      </c>
      <c r="X35" s="124">
        <v>3.1584309730005096E-2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103</v>
      </c>
      <c r="L36" s="107">
        <v>16</v>
      </c>
      <c r="M36" s="107">
        <v>12</v>
      </c>
      <c r="N36" s="108">
        <v>0.33333333333333326</v>
      </c>
      <c r="O36" s="109"/>
      <c r="P36" s="110"/>
      <c r="R36" s="180" t="s">
        <v>81</v>
      </c>
      <c r="S36" s="125" t="s">
        <v>38</v>
      </c>
      <c r="T36" s="107">
        <v>16</v>
      </c>
      <c r="U36" s="107">
        <v>31</v>
      </c>
      <c r="V36" s="108">
        <v>-0.4838709677419355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129</v>
      </c>
      <c r="L37" s="112">
        <v>5</v>
      </c>
      <c r="M37" s="112">
        <v>2</v>
      </c>
      <c r="N37" s="113">
        <v>1.5</v>
      </c>
      <c r="O37" s="114"/>
      <c r="P37" s="115"/>
      <c r="R37" s="181"/>
      <c r="S37" s="126" t="s">
        <v>39</v>
      </c>
      <c r="T37" s="112">
        <v>15</v>
      </c>
      <c r="U37" s="112">
        <v>9</v>
      </c>
      <c r="V37" s="113">
        <v>0.66666666666666674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170</v>
      </c>
      <c r="L38" s="107">
        <v>3</v>
      </c>
      <c r="M38" s="107"/>
      <c r="N38" s="108"/>
      <c r="O38" s="114"/>
      <c r="P38" s="115"/>
      <c r="R38" s="181"/>
      <c r="S38" s="125" t="s">
        <v>40</v>
      </c>
      <c r="T38" s="107">
        <v>4</v>
      </c>
      <c r="U38" s="107">
        <v>6</v>
      </c>
      <c r="V38" s="108">
        <v>-0.33333333333333337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15</v>
      </c>
      <c r="M39" s="117">
        <v>21</v>
      </c>
      <c r="N39" s="113">
        <v>-0.2857142857142857</v>
      </c>
      <c r="O39" s="118"/>
      <c r="P39" s="119"/>
      <c r="R39" s="182"/>
      <c r="S39" s="116" t="s">
        <v>44</v>
      </c>
      <c r="T39" s="117">
        <v>2</v>
      </c>
      <c r="U39" s="117">
        <v>9</v>
      </c>
      <c r="V39" s="108">
        <v>-0.77777777777777779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100</v>
      </c>
      <c r="K40" s="177"/>
      <c r="L40" s="122">
        <v>39</v>
      </c>
      <c r="M40" s="122">
        <v>35</v>
      </c>
      <c r="N40" s="123">
        <v>0.11428571428571432</v>
      </c>
      <c r="O40" s="124">
        <v>1.1284722222222222E-2</v>
      </c>
      <c r="P40" s="124">
        <v>8.9149261334691803E-3</v>
      </c>
      <c r="R40" s="120" t="s">
        <v>180</v>
      </c>
      <c r="S40" s="121"/>
      <c r="T40" s="122">
        <v>37</v>
      </c>
      <c r="U40" s="122">
        <v>55</v>
      </c>
      <c r="V40" s="123">
        <v>-0.32727272727272727</v>
      </c>
      <c r="W40" s="124">
        <v>1.0706018518518519E-2</v>
      </c>
      <c r="X40" s="124">
        <v>1.4009169638308712E-2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36</v>
      </c>
      <c r="T41" s="107">
        <v>94</v>
      </c>
      <c r="U41" s="107">
        <v>69</v>
      </c>
      <c r="V41" s="108">
        <v>0.3623188405797102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13" t="s">
        <v>18</v>
      </c>
      <c r="K42" s="213"/>
      <c r="L42" s="130">
        <v>3456</v>
      </c>
      <c r="M42" s="130">
        <v>3926</v>
      </c>
      <c r="N42" s="136">
        <v>-0.11971472236372893</v>
      </c>
      <c r="O42" s="137">
        <v>1</v>
      </c>
      <c r="P42" s="137">
        <v>1</v>
      </c>
      <c r="R42" s="181"/>
      <c r="S42" s="126" t="s">
        <v>2</v>
      </c>
      <c r="T42" s="112">
        <v>57</v>
      </c>
      <c r="U42" s="112">
        <v>64</v>
      </c>
      <c r="V42" s="113">
        <v>-0.109375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35</v>
      </c>
      <c r="T43" s="107">
        <v>36</v>
      </c>
      <c r="U43" s="107">
        <v>49</v>
      </c>
      <c r="V43" s="108">
        <v>-0.26530612244897955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112</v>
      </c>
      <c r="U44" s="117">
        <v>158</v>
      </c>
      <c r="V44" s="113">
        <v>-0.29113924050632911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181</v>
      </c>
      <c r="S45" s="121"/>
      <c r="T45" s="122">
        <v>299</v>
      </c>
      <c r="U45" s="122">
        <v>340</v>
      </c>
      <c r="V45" s="123">
        <v>-0.12058823529411766</v>
      </c>
      <c r="W45" s="124">
        <v>8.6516203703703706E-2</v>
      </c>
      <c r="X45" s="124">
        <v>8.6602139582272031E-2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126</v>
      </c>
      <c r="S46" s="133"/>
      <c r="T46" s="134">
        <v>53</v>
      </c>
      <c r="U46" s="134">
        <v>33</v>
      </c>
      <c r="V46" s="135">
        <v>0.60606060606060597</v>
      </c>
      <c r="W46" s="136">
        <v>1.5335648148148149E-2</v>
      </c>
      <c r="X46" s="136">
        <v>8.4055017829852263E-3</v>
      </c>
    </row>
    <row r="47" spans="2:24">
      <c r="B47" s="26"/>
      <c r="C47" s="26"/>
      <c r="D47" s="26"/>
      <c r="E47" s="26"/>
      <c r="F47" s="26"/>
      <c r="G47" s="26"/>
      <c r="H47" s="26"/>
      <c r="R47" s="213" t="s">
        <v>18</v>
      </c>
      <c r="S47" s="213"/>
      <c r="T47" s="130">
        <v>3456</v>
      </c>
      <c r="U47" s="130">
        <v>3926</v>
      </c>
      <c r="V47" s="135">
        <v>-0.11971472236372893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115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190">
        <v>649</v>
      </c>
      <c r="D6" s="190">
        <v>863</v>
      </c>
      <c r="E6" s="190">
        <v>807</v>
      </c>
      <c r="F6" s="190">
        <v>811</v>
      </c>
      <c r="G6" s="190">
        <v>1953</v>
      </c>
      <c r="H6" s="190">
        <v>2303</v>
      </c>
      <c r="I6" s="190">
        <v>2338</v>
      </c>
      <c r="J6" s="190">
        <v>1964</v>
      </c>
      <c r="K6" s="190">
        <v>1552</v>
      </c>
      <c r="L6" s="190">
        <v>952</v>
      </c>
      <c r="M6" s="190">
        <v>1104</v>
      </c>
      <c r="N6" s="190">
        <v>3044</v>
      </c>
      <c r="O6" s="191">
        <v>19171</v>
      </c>
      <c r="P6" s="82"/>
      <c r="S6" s="13"/>
    </row>
    <row r="7" spans="2:19" s="12" customFormat="1">
      <c r="B7" s="80">
        <v>2021</v>
      </c>
      <c r="C7" s="190">
        <v>301</v>
      </c>
      <c r="D7" s="190">
        <v>401</v>
      </c>
      <c r="E7" s="190">
        <v>902</v>
      </c>
      <c r="F7" s="190">
        <v>1140</v>
      </c>
      <c r="G7" s="190">
        <v>1457</v>
      </c>
      <c r="H7" s="190">
        <v>1691</v>
      </c>
      <c r="I7" s="190">
        <v>1693</v>
      </c>
      <c r="J7" s="190">
        <v>1475</v>
      </c>
      <c r="K7" s="190">
        <v>1097</v>
      </c>
      <c r="L7" s="190">
        <v>849</v>
      </c>
      <c r="M7" s="190">
        <v>671</v>
      </c>
      <c r="N7" s="190">
        <v>1033</v>
      </c>
      <c r="O7" s="191">
        <v>18340</v>
      </c>
      <c r="P7" s="82"/>
      <c r="S7" s="13"/>
    </row>
    <row r="8" spans="2:19" s="12" customFormat="1">
      <c r="B8" s="80">
        <v>2022</v>
      </c>
      <c r="C8" s="190">
        <v>355</v>
      </c>
      <c r="D8" s="190">
        <v>496</v>
      </c>
      <c r="E8" s="190">
        <v>1041</v>
      </c>
      <c r="F8" s="190">
        <v>1207</v>
      </c>
      <c r="G8" s="190">
        <v>1469</v>
      </c>
      <c r="H8" s="190">
        <v>1513</v>
      </c>
      <c r="I8" s="190">
        <v>1390</v>
      </c>
      <c r="J8" s="190">
        <v>1276</v>
      </c>
      <c r="K8" s="190">
        <v>965</v>
      </c>
      <c r="L8" s="190">
        <v>697</v>
      </c>
      <c r="M8" s="190">
        <v>562</v>
      </c>
      <c r="N8" s="190">
        <v>443</v>
      </c>
      <c r="O8" s="191">
        <v>11414</v>
      </c>
      <c r="P8" s="82"/>
      <c r="S8" s="13"/>
    </row>
    <row r="9" spans="2:19" s="12" customFormat="1">
      <c r="B9" s="80">
        <v>2023</v>
      </c>
      <c r="C9" s="190">
        <v>440</v>
      </c>
      <c r="D9" s="190">
        <v>501</v>
      </c>
      <c r="E9" s="190">
        <v>912</v>
      </c>
      <c r="F9" s="190">
        <v>1115</v>
      </c>
      <c r="G9" s="190">
        <v>1291</v>
      </c>
      <c r="H9" s="190">
        <v>1359</v>
      </c>
      <c r="I9" s="190">
        <v>1269</v>
      </c>
      <c r="J9" s="190">
        <v>1244</v>
      </c>
      <c r="K9" s="190">
        <v>1153</v>
      </c>
      <c r="L9" s="190">
        <v>813</v>
      </c>
      <c r="M9" s="190">
        <v>482</v>
      </c>
      <c r="N9" s="190">
        <v>282</v>
      </c>
      <c r="O9" s="191">
        <v>10861</v>
      </c>
      <c r="P9" s="82"/>
      <c r="S9" s="13"/>
    </row>
    <row r="10" spans="2:19" s="12" customFormat="1">
      <c r="B10" s="80">
        <v>2024</v>
      </c>
      <c r="C10" s="190">
        <v>381</v>
      </c>
      <c r="D10" s="190">
        <v>660</v>
      </c>
      <c r="E10" s="190">
        <v>1134</v>
      </c>
      <c r="F10" s="190">
        <v>1545</v>
      </c>
      <c r="G10" s="190">
        <v>1609</v>
      </c>
      <c r="H10" s="190">
        <v>1648</v>
      </c>
      <c r="I10" s="190">
        <v>1808</v>
      </c>
      <c r="J10" s="190">
        <v>1593</v>
      </c>
      <c r="K10" s="190">
        <v>1244</v>
      </c>
      <c r="L10" s="190">
        <v>1010</v>
      </c>
      <c r="M10" s="190">
        <v>569</v>
      </c>
      <c r="N10" s="190">
        <v>541</v>
      </c>
      <c r="O10" s="191">
        <v>13742</v>
      </c>
      <c r="P10" s="82"/>
      <c r="S10" s="13"/>
    </row>
    <row r="11" spans="2:19">
      <c r="B11" s="140">
        <v>2025</v>
      </c>
      <c r="C11" s="199">
        <v>553</v>
      </c>
      <c r="D11" s="199">
        <v>586</v>
      </c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>
        <v>1139</v>
      </c>
      <c r="P11" s="6"/>
    </row>
    <row r="12" spans="2:19">
      <c r="B12" s="83" t="s">
        <v>150</v>
      </c>
      <c r="C12" s="141">
        <v>0.45144356955380571</v>
      </c>
      <c r="D12" s="141">
        <v>-0.11212121212121207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2">
        <v>9.4140249759846251E-2</v>
      </c>
    </row>
    <row r="13" spans="2:19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0"/>
    </row>
    <row r="14" spans="2:19" ht="23.25" customHeight="1">
      <c r="B14" s="209" t="s">
        <v>19</v>
      </c>
      <c r="C14" s="224" t="s">
        <v>22</v>
      </c>
      <c r="D14" s="224"/>
      <c r="E14" s="225" t="s">
        <v>5</v>
      </c>
      <c r="F14" s="226" t="s">
        <v>172</v>
      </c>
      <c r="G14" s="226"/>
      <c r="H14" s="225" t="s">
        <v>5</v>
      </c>
      <c r="I14" s="6"/>
      <c r="J14" s="6"/>
      <c r="K14" s="6"/>
      <c r="L14" s="6"/>
      <c r="M14" s="6"/>
      <c r="N14" s="6"/>
      <c r="O14" s="10"/>
    </row>
    <row r="15" spans="2:19" ht="23.25" customHeight="1">
      <c r="B15" s="209"/>
      <c r="C15" s="89">
        <v>2025</v>
      </c>
      <c r="D15" s="89">
        <v>2024</v>
      </c>
      <c r="E15" s="225"/>
      <c r="F15" s="89">
        <v>2025</v>
      </c>
      <c r="G15" s="89">
        <v>2024</v>
      </c>
      <c r="H15" s="225"/>
      <c r="I15" s="6"/>
      <c r="J15" s="6"/>
      <c r="K15" s="6"/>
      <c r="L15" s="6"/>
      <c r="M15" s="6"/>
      <c r="N15" s="6"/>
      <c r="O15" s="10"/>
    </row>
    <row r="16" spans="2:19" ht="18.75" customHeight="1">
      <c r="B16" s="143" t="s">
        <v>24</v>
      </c>
      <c r="C16" s="91">
        <v>586</v>
      </c>
      <c r="D16" s="91">
        <v>660</v>
      </c>
      <c r="E16" s="92">
        <v>-0.11212121212121207</v>
      </c>
      <c r="F16" s="91">
        <v>1139</v>
      </c>
      <c r="G16" s="90">
        <v>1041</v>
      </c>
      <c r="H16" s="92">
        <v>9.4140249759846251E-2</v>
      </c>
      <c r="I16" s="6"/>
      <c r="J16" s="6"/>
      <c r="K16" s="6"/>
      <c r="L16" s="6"/>
      <c r="M16" s="6"/>
      <c r="N16" s="6"/>
      <c r="O16" s="10"/>
    </row>
    <row r="42" spans="2:15">
      <c r="B42" s="223" t="s">
        <v>84</v>
      </c>
      <c r="C42" s="223"/>
      <c r="D42" s="223"/>
      <c r="E42" s="223"/>
      <c r="F42" s="223"/>
      <c r="G42" s="223"/>
      <c r="H42" s="223"/>
    </row>
    <row r="43" spans="2:15">
      <c r="B43" s="4" t="s">
        <v>73</v>
      </c>
    </row>
    <row r="46" spans="2:15" hidden="1"/>
    <row r="47" spans="2:15" hidden="1">
      <c r="B47" t="s">
        <v>28</v>
      </c>
      <c r="C47">
        <v>205</v>
      </c>
      <c r="D47">
        <v>2946</v>
      </c>
      <c r="E47">
        <v>4063</v>
      </c>
      <c r="F47">
        <v>2996</v>
      </c>
      <c r="G47">
        <v>2897</v>
      </c>
      <c r="H47">
        <v>3064</v>
      </c>
      <c r="I47">
        <v>2535</v>
      </c>
      <c r="J47">
        <v>1608</v>
      </c>
      <c r="K47">
        <v>917</v>
      </c>
      <c r="L47">
        <v>358</v>
      </c>
      <c r="M47">
        <v>229</v>
      </c>
      <c r="N47">
        <v>133</v>
      </c>
      <c r="O47">
        <v>21951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30</v>
      </c>
      <c r="C49" s="1">
        <v>288</v>
      </c>
      <c r="D49" s="18">
        <v>1150</v>
      </c>
      <c r="E49" s="18">
        <v>2132</v>
      </c>
      <c r="F49" s="18">
        <v>1744</v>
      </c>
      <c r="G49" s="18">
        <v>1139</v>
      </c>
      <c r="H49" s="18">
        <v>1660</v>
      </c>
      <c r="I49" s="18">
        <v>1332</v>
      </c>
      <c r="J49" s="18">
        <v>797</v>
      </c>
      <c r="K49" s="18">
        <v>523</v>
      </c>
      <c r="L49" s="144">
        <v>287</v>
      </c>
      <c r="M49" s="19">
        <v>215</v>
      </c>
      <c r="O49">
        <v>11267</v>
      </c>
    </row>
    <row r="50" spans="2:16" hidden="1">
      <c r="C50" s="6">
        <v>0.5207956600361664</v>
      </c>
      <c r="D50" s="6">
        <v>1.9624573378839592</v>
      </c>
      <c r="E50" s="6" t="e">
        <v>#DIV/0!</v>
      </c>
      <c r="F50" s="6" t="e">
        <v>#DIV/0!</v>
      </c>
      <c r="G50" s="6" t="e">
        <v>#DIV/0!</v>
      </c>
      <c r="H50" s="6" t="e">
        <v>#DIV/0!</v>
      </c>
      <c r="I50" s="6" t="e">
        <v>#DIV/0!</v>
      </c>
      <c r="J50" s="6" t="e">
        <v>#DIV/0!</v>
      </c>
      <c r="K50" s="6" t="e">
        <v>#DIV/0!</v>
      </c>
      <c r="L50" s="6" t="e">
        <v>#DIV/0!</v>
      </c>
      <c r="M50" s="6" t="e">
        <v>#DIV/0!</v>
      </c>
      <c r="N50" s="6" t="e">
        <v>#DIV/0!</v>
      </c>
      <c r="O50" s="6">
        <v>9.8920105355575068</v>
      </c>
      <c r="P50" s="16" t="e">
        <v>#DIV/0!</v>
      </c>
    </row>
    <row r="51" spans="2:16" hidden="1">
      <c r="J51">
        <v>797</v>
      </c>
    </row>
  </sheetData>
  <mergeCells count="7">
    <mergeCell ref="B42:H42"/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98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97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209" t="s">
        <v>19</v>
      </c>
      <c r="C12" s="224" t="s">
        <v>107</v>
      </c>
      <c r="D12" s="224"/>
      <c r="E12" s="225" t="s">
        <v>5</v>
      </c>
      <c r="F12" s="226" t="s">
        <v>173</v>
      </c>
      <c r="G12" s="226"/>
      <c r="H12" s="225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209"/>
      <c r="C13" s="89">
        <v>2023</v>
      </c>
      <c r="D13" s="89">
        <v>2022</v>
      </c>
      <c r="E13" s="225"/>
      <c r="F13" s="89">
        <v>2023</v>
      </c>
      <c r="G13" s="89">
        <v>2022</v>
      </c>
      <c r="H13" s="225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23" t="s">
        <v>84</v>
      </c>
      <c r="C40" s="223"/>
      <c r="D40" s="223"/>
      <c r="E40" s="223"/>
      <c r="F40" s="223"/>
      <c r="G40" s="223"/>
      <c r="H40" s="223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28"/>
      <c r="C1" s="228"/>
      <c r="D1" s="228"/>
      <c r="E1" s="228"/>
      <c r="F1" s="228"/>
      <c r="G1" s="228"/>
      <c r="H1" s="228"/>
      <c r="I1" s="20"/>
      <c r="J1" s="20"/>
      <c r="K1" s="20"/>
      <c r="L1" s="20"/>
    </row>
    <row r="2" spans="2:12" ht="14.25">
      <c r="B2" s="221" t="s">
        <v>155</v>
      </c>
      <c r="C2" s="221"/>
      <c r="D2" s="221"/>
      <c r="E2" s="221"/>
      <c r="F2" s="221"/>
      <c r="G2" s="221"/>
      <c r="H2" s="221"/>
      <c r="I2" s="229"/>
      <c r="J2" s="229"/>
      <c r="K2" s="229"/>
      <c r="L2" s="229"/>
    </row>
    <row r="3" spans="2:12" ht="24" customHeight="1">
      <c r="B3" s="222" t="s">
        <v>62</v>
      </c>
      <c r="C3" s="219" t="s">
        <v>65</v>
      </c>
      <c r="D3" s="219" t="s">
        <v>168</v>
      </c>
      <c r="E3" s="219"/>
      <c r="F3" s="219"/>
      <c r="G3" s="219"/>
      <c r="H3" s="219"/>
      <c r="I3" s="22"/>
      <c r="J3" s="23"/>
      <c r="K3" s="23"/>
      <c r="L3" s="23"/>
    </row>
    <row r="4" spans="2:12">
      <c r="B4" s="222"/>
      <c r="C4" s="219"/>
      <c r="D4" s="101">
        <v>2025</v>
      </c>
      <c r="E4" s="101" t="s">
        <v>63</v>
      </c>
      <c r="F4" s="101">
        <v>2024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238</v>
      </c>
      <c r="E5" s="100">
        <v>0.20895522388059701</v>
      </c>
      <c r="F5" s="99">
        <v>237</v>
      </c>
      <c r="G5" s="100">
        <v>0.2276657060518732</v>
      </c>
      <c r="H5" s="145">
        <v>4.2194092827003704E-3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197</v>
      </c>
      <c r="E6" s="105">
        <v>0.17295873573309922</v>
      </c>
      <c r="F6" s="104">
        <v>137</v>
      </c>
      <c r="G6" s="105">
        <v>0.13160422670509125</v>
      </c>
      <c r="H6" s="146">
        <v>0.43795620437956195</v>
      </c>
      <c r="J6" s="24"/>
      <c r="K6" s="24"/>
      <c r="L6" s="24"/>
    </row>
    <row r="7" spans="2:12">
      <c r="B7" s="97">
        <v>3</v>
      </c>
      <c r="C7" s="98" t="s">
        <v>128</v>
      </c>
      <c r="D7" s="99">
        <v>96</v>
      </c>
      <c r="E7" s="100">
        <v>8.4284460052677784E-2</v>
      </c>
      <c r="F7" s="99">
        <v>3</v>
      </c>
      <c r="G7" s="100">
        <v>2.881844380403458E-3</v>
      </c>
      <c r="H7" s="145">
        <v>31</v>
      </c>
      <c r="J7" s="24"/>
      <c r="K7" s="24"/>
      <c r="L7" s="24"/>
    </row>
    <row r="8" spans="2:12">
      <c r="B8" s="102">
        <v>4</v>
      </c>
      <c r="C8" s="103" t="s">
        <v>79</v>
      </c>
      <c r="D8" s="104">
        <v>80</v>
      </c>
      <c r="E8" s="105">
        <v>7.0237050043898158E-2</v>
      </c>
      <c r="F8" s="104">
        <v>109</v>
      </c>
      <c r="G8" s="105">
        <v>0.10470701248799232</v>
      </c>
      <c r="H8" s="146">
        <v>-0.26605504587155959</v>
      </c>
      <c r="J8" s="24"/>
      <c r="K8" s="24"/>
      <c r="L8" s="24"/>
    </row>
    <row r="9" spans="2:12">
      <c r="B9" s="97">
        <v>5</v>
      </c>
      <c r="C9" s="98" t="s">
        <v>75</v>
      </c>
      <c r="D9" s="99">
        <v>73</v>
      </c>
      <c r="E9" s="100">
        <v>6.4091308165057065E-2</v>
      </c>
      <c r="F9" s="99">
        <v>80</v>
      </c>
      <c r="G9" s="100">
        <v>7.6849183477425559E-2</v>
      </c>
      <c r="H9" s="145">
        <v>-8.7500000000000022E-2</v>
      </c>
      <c r="J9" s="24"/>
      <c r="K9" s="24"/>
      <c r="L9" s="24"/>
    </row>
    <row r="10" spans="2:12">
      <c r="B10" s="102">
        <v>6</v>
      </c>
      <c r="C10" s="103" t="s">
        <v>102</v>
      </c>
      <c r="D10" s="104">
        <v>56</v>
      </c>
      <c r="E10" s="105">
        <v>4.9165935030728712E-2</v>
      </c>
      <c r="F10" s="104">
        <v>27</v>
      </c>
      <c r="G10" s="105">
        <v>2.5936599423631124E-2</v>
      </c>
      <c r="H10" s="146">
        <v>1.074074074074074</v>
      </c>
      <c r="J10" s="24"/>
      <c r="K10" s="24"/>
      <c r="L10" s="24"/>
    </row>
    <row r="11" spans="2:12">
      <c r="B11" s="97">
        <v>7</v>
      </c>
      <c r="C11" s="98" t="s">
        <v>130</v>
      </c>
      <c r="D11" s="99">
        <v>44</v>
      </c>
      <c r="E11" s="100">
        <v>3.8630377524143986E-2</v>
      </c>
      <c r="F11" s="99">
        <v>27</v>
      </c>
      <c r="G11" s="100">
        <v>2.5936599423631124E-2</v>
      </c>
      <c r="H11" s="145">
        <v>0.62962962962962954</v>
      </c>
      <c r="J11" s="24"/>
      <c r="K11" s="24"/>
      <c r="L11" s="24"/>
    </row>
    <row r="12" spans="2:12">
      <c r="B12" s="102">
        <v>8</v>
      </c>
      <c r="C12" s="103" t="s">
        <v>78</v>
      </c>
      <c r="D12" s="104">
        <v>33</v>
      </c>
      <c r="E12" s="105">
        <v>2.8972783143107989E-2</v>
      </c>
      <c r="F12" s="104">
        <v>77</v>
      </c>
      <c r="G12" s="105">
        <v>7.3967339097022092E-2</v>
      </c>
      <c r="H12" s="146">
        <v>-0.5714285714285714</v>
      </c>
      <c r="J12" s="24"/>
      <c r="K12" s="24"/>
      <c r="L12" s="24"/>
    </row>
    <row r="13" spans="2:12">
      <c r="B13" s="97">
        <v>9</v>
      </c>
      <c r="C13" s="98" t="s">
        <v>167</v>
      </c>
      <c r="D13" s="99">
        <v>29</v>
      </c>
      <c r="E13" s="100">
        <v>2.5460930640913083E-2</v>
      </c>
      <c r="F13" s="99">
        <v>17</v>
      </c>
      <c r="G13" s="100">
        <v>1.633045148895293E-2</v>
      </c>
      <c r="H13" s="145">
        <v>0.70588235294117641</v>
      </c>
      <c r="J13" s="24"/>
      <c r="K13" s="24"/>
      <c r="L13" s="24"/>
    </row>
    <row r="14" spans="2:12">
      <c r="B14" s="102">
        <v>10</v>
      </c>
      <c r="C14" s="103" t="s">
        <v>127</v>
      </c>
      <c r="D14" s="104">
        <v>18</v>
      </c>
      <c r="E14" s="105">
        <v>1.5803336259877086E-2</v>
      </c>
      <c r="F14" s="104">
        <v>14</v>
      </c>
      <c r="G14" s="105">
        <v>1.3448607108549471E-2</v>
      </c>
      <c r="H14" s="146">
        <v>0.28571428571428581</v>
      </c>
      <c r="J14" s="24"/>
      <c r="K14" s="24"/>
      <c r="L14" s="24"/>
    </row>
    <row r="15" spans="2:12">
      <c r="B15" s="216" t="s">
        <v>41</v>
      </c>
      <c r="C15" s="216"/>
      <c r="D15" s="127">
        <v>864</v>
      </c>
      <c r="E15" s="128">
        <v>0.75856014047410003</v>
      </c>
      <c r="F15" s="127">
        <v>728</v>
      </c>
      <c r="G15" s="128">
        <v>0.69932756964457254</v>
      </c>
      <c r="H15" s="129">
        <v>0.18681318681318682</v>
      </c>
    </row>
    <row r="16" spans="2:12">
      <c r="B16" s="216" t="s">
        <v>42</v>
      </c>
      <c r="C16" s="216"/>
      <c r="D16" s="127">
        <v>275</v>
      </c>
      <c r="E16" s="128">
        <v>0.24143985952589991</v>
      </c>
      <c r="F16" s="127">
        <v>313</v>
      </c>
      <c r="G16" s="128">
        <v>0.30067243035542746</v>
      </c>
      <c r="H16" s="129">
        <v>-0.12140575079872207</v>
      </c>
      <c r="I16" s="32"/>
    </row>
    <row r="17" spans="2:8">
      <c r="B17" s="217" t="s">
        <v>18</v>
      </c>
      <c r="C17" s="217"/>
      <c r="D17" s="130">
        <v>1139</v>
      </c>
      <c r="E17" s="131">
        <v>1.0000000000000004</v>
      </c>
      <c r="F17" s="130">
        <v>1041</v>
      </c>
      <c r="G17" s="131">
        <v>1.0000000000000011</v>
      </c>
      <c r="H17" s="132">
        <v>9.4140249759846251E-2</v>
      </c>
    </row>
    <row r="18" spans="2:8" ht="12.75" customHeight="1">
      <c r="B18" s="227" t="s">
        <v>82</v>
      </c>
      <c r="C18" s="227"/>
      <c r="D18" s="227"/>
      <c r="E18" s="227"/>
      <c r="F18" s="227"/>
      <c r="G18" s="227"/>
      <c r="H18" s="227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0" zoomScaleNormal="9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156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191">
        <v>5209</v>
      </c>
      <c r="D3" s="191">
        <v>6125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>
        <v>11334</v>
      </c>
      <c r="P3" s="6">
        <v>0.88942949070077693</v>
      </c>
    </row>
    <row r="4" spans="2:35" ht="15.75" customHeight="1">
      <c r="B4" s="143" t="s">
        <v>21</v>
      </c>
      <c r="C4" s="191">
        <v>687</v>
      </c>
      <c r="D4" s="191">
        <v>722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>
        <v>1409</v>
      </c>
      <c r="P4" s="6">
        <v>0.1105705092992231</v>
      </c>
    </row>
    <row r="5" spans="2:35">
      <c r="B5" s="151" t="s">
        <v>146</v>
      </c>
      <c r="C5" s="199">
        <v>5896</v>
      </c>
      <c r="D5" s="199">
        <v>6847</v>
      </c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>
        <v>12743</v>
      </c>
      <c r="P5" s="6">
        <v>1</v>
      </c>
    </row>
    <row r="6" spans="2:35" ht="15.75" customHeight="1">
      <c r="B6" s="152" t="s">
        <v>147</v>
      </c>
      <c r="C6" s="153">
        <v>0.27096356973485669</v>
      </c>
      <c r="D6" s="153">
        <v>0.16129579375848024</v>
      </c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148</v>
      </c>
      <c r="C7" s="155">
        <v>0.22552483891082931</v>
      </c>
      <c r="D7" s="155">
        <v>-3.8747718657868857E-2</v>
      </c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>
        <v>6.7789508965979461E-2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22</v>
      </c>
      <c r="D9" s="224"/>
      <c r="E9" s="225" t="s">
        <v>5</v>
      </c>
      <c r="F9" s="226" t="s">
        <v>172</v>
      </c>
      <c r="G9" s="226"/>
      <c r="H9" s="225" t="s">
        <v>5</v>
      </c>
      <c r="O9" s="9"/>
    </row>
    <row r="10" spans="2:35" ht="26.25" customHeight="1">
      <c r="B10" s="209"/>
      <c r="C10" s="89">
        <v>2025</v>
      </c>
      <c r="D10" s="89">
        <v>2024</v>
      </c>
      <c r="E10" s="225"/>
      <c r="F10" s="89">
        <v>2025</v>
      </c>
      <c r="G10" s="89">
        <v>2024</v>
      </c>
      <c r="H10" s="225"/>
      <c r="I10" s="2"/>
      <c r="O10" s="9"/>
    </row>
    <row r="11" spans="2:35" ht="20.25" customHeight="1">
      <c r="B11" s="143" t="s">
        <v>20</v>
      </c>
      <c r="C11" s="156">
        <v>6125</v>
      </c>
      <c r="D11" s="156">
        <v>6170</v>
      </c>
      <c r="E11" s="157">
        <v>-7.2933549432738776E-3</v>
      </c>
      <c r="F11" s="156">
        <v>11334</v>
      </c>
      <c r="G11" s="143">
        <v>10294</v>
      </c>
      <c r="H11" s="157">
        <v>0.10102972605401206</v>
      </c>
      <c r="I11" s="2"/>
      <c r="O11" s="9"/>
      <c r="AI11" s="6"/>
    </row>
    <row r="12" spans="2:35" ht="20.25" customHeight="1">
      <c r="B12" s="143" t="s">
        <v>21</v>
      </c>
      <c r="C12" s="156">
        <v>722</v>
      </c>
      <c r="D12" s="156">
        <v>953</v>
      </c>
      <c r="E12" s="157">
        <v>-0.24239244491080802</v>
      </c>
      <c r="F12" s="156">
        <v>1409</v>
      </c>
      <c r="G12" s="143">
        <v>1640</v>
      </c>
      <c r="H12" s="157">
        <v>-0.14085365853658538</v>
      </c>
      <c r="O12" s="9"/>
      <c r="R12" s="12"/>
      <c r="AI12" s="6"/>
    </row>
    <row r="13" spans="2:35" ht="20.25" customHeight="1">
      <c r="B13" s="158" t="s">
        <v>18</v>
      </c>
      <c r="C13" s="158">
        <v>6847</v>
      </c>
      <c r="D13" s="158">
        <v>7123</v>
      </c>
      <c r="E13" s="159">
        <v>-3.8747718657868857E-2</v>
      </c>
      <c r="F13" s="158">
        <v>12743</v>
      </c>
      <c r="G13" s="158">
        <v>11934</v>
      </c>
      <c r="H13" s="159">
        <v>6.7789508965979461E-2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116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106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4124</v>
      </c>
      <c r="D44" s="81">
        <v>6170</v>
      </c>
      <c r="E44" s="81">
        <v>8466</v>
      </c>
      <c r="F44" s="81">
        <v>10467</v>
      </c>
      <c r="G44" s="81">
        <v>9631</v>
      </c>
      <c r="H44" s="81">
        <v>8803</v>
      </c>
      <c r="I44" s="81">
        <v>9296</v>
      </c>
      <c r="J44" s="81">
        <v>7451</v>
      </c>
      <c r="K44" s="81">
        <v>6473</v>
      </c>
      <c r="L44" s="81">
        <v>5982</v>
      </c>
      <c r="M44" s="81">
        <v>4219</v>
      </c>
      <c r="N44" s="81">
        <v>4098</v>
      </c>
      <c r="O44" s="81">
        <v>85180</v>
      </c>
    </row>
    <row r="45" spans="2:15">
      <c r="B45" s="143" t="s">
        <v>21</v>
      </c>
      <c r="C45" s="81">
        <v>687</v>
      </c>
      <c r="D45" s="81">
        <v>953</v>
      </c>
      <c r="E45" s="81">
        <v>1194</v>
      </c>
      <c r="F45" s="81">
        <v>1584</v>
      </c>
      <c r="G45" s="81">
        <v>1562</v>
      </c>
      <c r="H45" s="81">
        <v>1571</v>
      </c>
      <c r="I45" s="81">
        <v>1637</v>
      </c>
      <c r="J45" s="81">
        <v>1477</v>
      </c>
      <c r="K45" s="81">
        <v>1269</v>
      </c>
      <c r="L45" s="81">
        <v>990</v>
      </c>
      <c r="M45" s="81">
        <v>696</v>
      </c>
      <c r="N45" s="81">
        <v>541</v>
      </c>
      <c r="O45" s="81">
        <v>14161</v>
      </c>
    </row>
    <row r="46" spans="2:15">
      <c r="B46" s="151" t="s">
        <v>109</v>
      </c>
      <c r="C46" s="140">
        <v>4811</v>
      </c>
      <c r="D46" s="140">
        <v>7123</v>
      </c>
      <c r="E46" s="140">
        <v>9660</v>
      </c>
      <c r="F46" s="140">
        <v>12051</v>
      </c>
      <c r="G46" s="140">
        <v>11193</v>
      </c>
      <c r="H46" s="140">
        <v>10374</v>
      </c>
      <c r="I46" s="140">
        <v>10933</v>
      </c>
      <c r="J46" s="140">
        <v>8928</v>
      </c>
      <c r="K46" s="140">
        <v>7742</v>
      </c>
      <c r="L46" s="140">
        <v>6972</v>
      </c>
      <c r="M46" s="140">
        <v>4915</v>
      </c>
      <c r="N46" s="140">
        <v>4639</v>
      </c>
      <c r="O46" s="140">
        <v>99341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99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91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92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93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107</v>
      </c>
      <c r="D9" s="224"/>
      <c r="E9" s="225" t="s">
        <v>5</v>
      </c>
      <c r="F9" s="226" t="s">
        <v>173</v>
      </c>
      <c r="G9" s="226"/>
      <c r="H9" s="225" t="s">
        <v>5</v>
      </c>
      <c r="O9" s="9"/>
    </row>
    <row r="10" spans="2:35" ht="26.25" customHeight="1">
      <c r="B10" s="209"/>
      <c r="C10" s="89">
        <v>2023</v>
      </c>
      <c r="D10" s="89">
        <v>2022</v>
      </c>
      <c r="E10" s="225"/>
      <c r="F10" s="89">
        <v>2023</v>
      </c>
      <c r="G10" s="89">
        <v>2022</v>
      </c>
      <c r="H10" s="225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105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106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topLeftCell="A11" zoomScale="98" zoomScaleNormal="98" workbookViewId="0">
      <selection activeCell="E25" sqref="E25:O31"/>
    </sheetView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07" t="s">
        <v>157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 ht="21" customHeight="1">
      <c r="B3" s="233" t="s">
        <v>4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117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76"/>
      <c r="S5" s="12"/>
    </row>
    <row r="6" spans="2:19" ht="13.5" customHeight="1">
      <c r="B6" s="162" t="s">
        <v>118</v>
      </c>
      <c r="C6" s="184">
        <v>1395</v>
      </c>
      <c r="D6" s="184">
        <v>2531</v>
      </c>
      <c r="E6" s="184">
        <v>4265</v>
      </c>
      <c r="F6" s="184">
        <v>5272</v>
      </c>
      <c r="G6" s="184">
        <v>4488</v>
      </c>
      <c r="H6" s="184">
        <v>4236</v>
      </c>
      <c r="I6" s="184">
        <v>4380</v>
      </c>
      <c r="J6" s="184">
        <v>3618</v>
      </c>
      <c r="K6" s="184">
        <v>2632</v>
      </c>
      <c r="L6" s="184">
        <v>2097</v>
      </c>
      <c r="M6" s="184">
        <v>1482</v>
      </c>
      <c r="N6" s="184">
        <v>3413</v>
      </c>
      <c r="O6" s="184">
        <v>39809</v>
      </c>
      <c r="P6" s="76"/>
      <c r="S6" s="12"/>
    </row>
    <row r="7" spans="2:19" ht="13.5" customHeight="1">
      <c r="B7" s="162" t="s">
        <v>119</v>
      </c>
      <c r="C7" s="184">
        <v>4124</v>
      </c>
      <c r="D7" s="184">
        <v>6170</v>
      </c>
      <c r="E7" s="184">
        <v>8466</v>
      </c>
      <c r="F7" s="184">
        <v>10467</v>
      </c>
      <c r="G7" s="184">
        <v>9631</v>
      </c>
      <c r="H7" s="184">
        <v>8803</v>
      </c>
      <c r="I7" s="184">
        <v>9296</v>
      </c>
      <c r="J7" s="184">
        <v>7451</v>
      </c>
      <c r="K7" s="184">
        <v>6473</v>
      </c>
      <c r="L7" s="184">
        <v>5982</v>
      </c>
      <c r="M7" s="184">
        <v>4219</v>
      </c>
      <c r="N7" s="184">
        <v>4098</v>
      </c>
      <c r="O7" s="184">
        <v>85180</v>
      </c>
      <c r="P7" s="76"/>
      <c r="S7" s="12"/>
    </row>
    <row r="8" spans="2:19" ht="13.5" customHeight="1">
      <c r="B8" s="163" t="s">
        <v>120</v>
      </c>
      <c r="C8" s="185">
        <v>5519</v>
      </c>
      <c r="D8" s="185">
        <v>8701</v>
      </c>
      <c r="E8" s="185">
        <v>12731</v>
      </c>
      <c r="F8" s="185">
        <v>15739</v>
      </c>
      <c r="G8" s="185">
        <v>14119</v>
      </c>
      <c r="H8" s="185">
        <v>13039</v>
      </c>
      <c r="I8" s="185">
        <v>13676</v>
      </c>
      <c r="J8" s="185">
        <v>11069</v>
      </c>
      <c r="K8" s="185">
        <v>9105</v>
      </c>
      <c r="L8" s="185">
        <v>8079</v>
      </c>
      <c r="M8" s="185">
        <v>5701</v>
      </c>
      <c r="N8" s="185">
        <v>7511</v>
      </c>
      <c r="O8" s="185">
        <v>124989</v>
      </c>
      <c r="P8" s="76"/>
      <c r="S8" s="12"/>
    </row>
    <row r="9" spans="2:19" ht="13.5" customHeight="1">
      <c r="B9" s="161" t="s">
        <v>158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76"/>
      <c r="S9" s="12"/>
    </row>
    <row r="10" spans="2:19">
      <c r="B10" s="164" t="s">
        <v>159</v>
      </c>
      <c r="C10" s="186">
        <v>1250</v>
      </c>
      <c r="D10" s="186">
        <v>2206</v>
      </c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>
        <v>3456</v>
      </c>
      <c r="P10" s="76"/>
      <c r="S10" s="12"/>
    </row>
    <row r="11" spans="2:19" s="12" customFormat="1">
      <c r="B11" s="162" t="s">
        <v>160</v>
      </c>
      <c r="C11" s="184">
        <v>5209</v>
      </c>
      <c r="D11" s="184">
        <v>6125</v>
      </c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>
        <v>11334</v>
      </c>
      <c r="P11" s="79"/>
    </row>
    <row r="12" spans="2:19">
      <c r="B12" s="163" t="s">
        <v>161</v>
      </c>
      <c r="C12" s="185">
        <v>6459</v>
      </c>
      <c r="D12" s="185">
        <v>8331</v>
      </c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>
        <v>14790</v>
      </c>
      <c r="P12" s="6"/>
      <c r="S12" s="12"/>
    </row>
    <row r="13" spans="2:19" ht="13.5" customHeight="1">
      <c r="B13" s="164" t="s">
        <v>32</v>
      </c>
      <c r="C13" s="165">
        <v>0.17032071027360018</v>
      </c>
      <c r="D13" s="165">
        <v>-4.2523847833582318E-2</v>
      </c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>
        <v>4.0084388185654074E-2</v>
      </c>
      <c r="P13" s="76"/>
      <c r="S13" s="12"/>
    </row>
    <row r="14" spans="2:19">
      <c r="B14" s="164" t="s">
        <v>31</v>
      </c>
      <c r="C14" s="165">
        <v>-0.10394265232974909</v>
      </c>
      <c r="D14" s="165">
        <v>-0.12840774397471355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>
        <v>-0.11971472236372893</v>
      </c>
      <c r="P14" s="76"/>
      <c r="S14" s="12"/>
    </row>
    <row r="15" spans="2:19" s="12" customFormat="1">
      <c r="B15" s="164" t="s">
        <v>34</v>
      </c>
      <c r="C15" s="165">
        <v>0.26309408341416107</v>
      </c>
      <c r="D15" s="165">
        <v>-7.2933549432738776E-3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>
        <v>0.10102972605401206</v>
      </c>
      <c r="P15" s="79"/>
    </row>
    <row r="16" spans="2:19">
      <c r="B16" s="164" t="s">
        <v>25</v>
      </c>
      <c r="C16" s="165">
        <v>0.19352840997058368</v>
      </c>
      <c r="D16" s="165">
        <v>0.26479414235986076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>
        <v>0.23367139959432048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33" t="s">
        <v>3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117</v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76"/>
      <c r="S20" s="12"/>
    </row>
    <row r="21" spans="2:19">
      <c r="B21" s="162" t="s">
        <v>121</v>
      </c>
      <c r="C21" s="187">
        <v>381</v>
      </c>
      <c r="D21" s="187">
        <v>660</v>
      </c>
      <c r="E21" s="187">
        <v>1134</v>
      </c>
      <c r="F21" s="187">
        <v>1545</v>
      </c>
      <c r="G21" s="187">
        <v>1609</v>
      </c>
      <c r="H21" s="187">
        <v>1648</v>
      </c>
      <c r="I21" s="187">
        <v>1808</v>
      </c>
      <c r="J21" s="187">
        <v>1593</v>
      </c>
      <c r="K21" s="187">
        <v>1244</v>
      </c>
      <c r="L21" s="187">
        <v>1010</v>
      </c>
      <c r="M21" s="187">
        <v>569</v>
      </c>
      <c r="N21" s="187">
        <v>541</v>
      </c>
      <c r="O21" s="184">
        <v>13742</v>
      </c>
      <c r="P21" s="76"/>
      <c r="S21" s="12"/>
    </row>
    <row r="22" spans="2:19">
      <c r="B22" s="162" t="s">
        <v>122</v>
      </c>
      <c r="C22" s="184">
        <v>687</v>
      </c>
      <c r="D22" s="184">
        <v>953</v>
      </c>
      <c r="E22" s="184">
        <v>1194</v>
      </c>
      <c r="F22" s="184">
        <v>1584</v>
      </c>
      <c r="G22" s="184">
        <v>1562</v>
      </c>
      <c r="H22" s="184">
        <v>1571</v>
      </c>
      <c r="I22" s="184">
        <v>1637</v>
      </c>
      <c r="J22" s="184">
        <v>1477</v>
      </c>
      <c r="K22" s="184">
        <v>1269</v>
      </c>
      <c r="L22" s="184">
        <v>990</v>
      </c>
      <c r="M22" s="184">
        <v>696</v>
      </c>
      <c r="N22" s="184">
        <v>541</v>
      </c>
      <c r="O22" s="184">
        <v>14161</v>
      </c>
      <c r="P22" s="76"/>
      <c r="S22" s="12"/>
    </row>
    <row r="23" spans="2:19">
      <c r="B23" s="163" t="s">
        <v>123</v>
      </c>
      <c r="C23" s="185">
        <v>1068</v>
      </c>
      <c r="D23" s="185">
        <v>1613</v>
      </c>
      <c r="E23" s="185">
        <v>2328</v>
      </c>
      <c r="F23" s="185">
        <v>3129</v>
      </c>
      <c r="G23" s="185">
        <v>3171</v>
      </c>
      <c r="H23" s="185">
        <v>3219</v>
      </c>
      <c r="I23" s="185">
        <v>3445</v>
      </c>
      <c r="J23" s="185">
        <v>3070</v>
      </c>
      <c r="K23" s="185">
        <v>2513</v>
      </c>
      <c r="L23" s="185">
        <v>2000</v>
      </c>
      <c r="M23" s="185">
        <v>1265</v>
      </c>
      <c r="N23" s="185">
        <v>1082</v>
      </c>
      <c r="O23" s="185">
        <v>27903</v>
      </c>
      <c r="P23" s="76"/>
      <c r="S23" s="12"/>
    </row>
    <row r="24" spans="2:19">
      <c r="B24" s="166" t="s">
        <v>158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76"/>
      <c r="S24" s="12"/>
    </row>
    <row r="25" spans="2:19">
      <c r="B25" s="164" t="s">
        <v>162</v>
      </c>
      <c r="C25" s="186">
        <v>553</v>
      </c>
      <c r="D25" s="186">
        <v>586</v>
      </c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>
        <v>1139</v>
      </c>
      <c r="P25" s="76"/>
      <c r="S25" s="12"/>
    </row>
    <row r="26" spans="2:19" s="12" customFormat="1">
      <c r="B26" s="162" t="s">
        <v>163</v>
      </c>
      <c r="C26" s="184">
        <v>687</v>
      </c>
      <c r="D26" s="184">
        <v>722</v>
      </c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>
        <v>1409</v>
      </c>
      <c r="P26" s="79"/>
    </row>
    <row r="27" spans="2:19">
      <c r="B27" s="163" t="s">
        <v>164</v>
      </c>
      <c r="C27" s="185">
        <v>1240</v>
      </c>
      <c r="D27" s="185">
        <v>1308</v>
      </c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>
        <v>2548</v>
      </c>
      <c r="P27" s="6"/>
    </row>
    <row r="28" spans="2:19">
      <c r="B28" s="164" t="s">
        <v>33</v>
      </c>
      <c r="C28" s="165">
        <v>0.16104868913857673</v>
      </c>
      <c r="D28" s="165">
        <v>-0.18908865468071911</v>
      </c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>
        <v>-4.9608355091383838E-2</v>
      </c>
      <c r="P28" s="76"/>
      <c r="S28" s="12"/>
    </row>
    <row r="29" spans="2:19">
      <c r="B29" s="164" t="s">
        <v>31</v>
      </c>
      <c r="C29" s="165">
        <v>0.45144356955380571</v>
      </c>
      <c r="D29" s="165">
        <v>-0.11212121212121207</v>
      </c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>
        <v>9.4140249759846251E-2</v>
      </c>
      <c r="P29" s="76"/>
      <c r="S29" s="12"/>
    </row>
    <row r="30" spans="2:19" s="12" customFormat="1">
      <c r="B30" s="164" t="s">
        <v>34</v>
      </c>
      <c r="C30" s="165">
        <v>0</v>
      </c>
      <c r="D30" s="165">
        <v>-0.24239244491080802</v>
      </c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>
        <v>-0.14085365853658538</v>
      </c>
      <c r="P30" s="79"/>
    </row>
    <row r="31" spans="2:19">
      <c r="B31" s="164" t="s">
        <v>26</v>
      </c>
      <c r="C31" s="165">
        <v>0.44596774193548389</v>
      </c>
      <c r="D31" s="165">
        <v>0.44801223241590216</v>
      </c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>
        <v>0.44701726844583989</v>
      </c>
      <c r="P31" s="6"/>
    </row>
    <row r="34" spans="2:8" ht="33" customHeight="1">
      <c r="B34" s="209" t="s">
        <v>52</v>
      </c>
      <c r="C34" s="224" t="s">
        <v>22</v>
      </c>
      <c r="D34" s="224"/>
      <c r="E34" s="225" t="s">
        <v>5</v>
      </c>
      <c r="F34" s="226" t="s">
        <v>172</v>
      </c>
      <c r="G34" s="226"/>
      <c r="H34" s="225" t="s">
        <v>5</v>
      </c>
    </row>
    <row r="35" spans="2:8" ht="16.5" customHeight="1">
      <c r="B35" s="209"/>
      <c r="C35" s="89">
        <v>2025</v>
      </c>
      <c r="D35" s="89">
        <v>2024</v>
      </c>
      <c r="E35" s="225"/>
      <c r="F35" s="89">
        <v>2025</v>
      </c>
      <c r="G35" s="89">
        <v>2024</v>
      </c>
      <c r="H35" s="225"/>
    </row>
    <row r="36" spans="2:8" ht="16.5" customHeight="1">
      <c r="B36" s="167" t="s">
        <v>53</v>
      </c>
      <c r="C36" s="168">
        <v>2206</v>
      </c>
      <c r="D36" s="168">
        <v>2531</v>
      </c>
      <c r="E36" s="169">
        <v>-0.12840774397471355</v>
      </c>
      <c r="F36" s="168">
        <v>3456</v>
      </c>
      <c r="G36" s="168">
        <v>3926</v>
      </c>
      <c r="H36" s="169">
        <v>-0.11971472236372893</v>
      </c>
    </row>
    <row r="37" spans="2:8" ht="16.5" customHeight="1">
      <c r="B37" s="170" t="s">
        <v>54</v>
      </c>
      <c r="C37" s="171">
        <v>6125</v>
      </c>
      <c r="D37" s="171">
        <v>6170</v>
      </c>
      <c r="E37" s="172">
        <v>-7.2933549432738776E-3</v>
      </c>
      <c r="F37" s="171">
        <v>11334</v>
      </c>
      <c r="G37" s="171">
        <v>10294</v>
      </c>
      <c r="H37" s="172">
        <v>0.10102972605401206</v>
      </c>
    </row>
    <row r="38" spans="2:8" ht="16.5" customHeight="1">
      <c r="B38" s="158" t="s">
        <v>18</v>
      </c>
      <c r="C38" s="173">
        <v>8331</v>
      </c>
      <c r="D38" s="173">
        <v>8701</v>
      </c>
      <c r="E38" s="159">
        <v>-4.2523847833582318E-2</v>
      </c>
      <c r="F38" s="173">
        <v>14790</v>
      </c>
      <c r="G38" s="173">
        <v>14220</v>
      </c>
      <c r="H38" s="159">
        <v>4.0084388185654074E-2</v>
      </c>
    </row>
    <row r="41" spans="2:8" ht="33" customHeight="1">
      <c r="B41" s="209" t="s">
        <v>55</v>
      </c>
      <c r="C41" s="224" t="s">
        <v>22</v>
      </c>
      <c r="D41" s="224"/>
      <c r="E41" s="225" t="s">
        <v>5</v>
      </c>
      <c r="F41" s="226" t="s">
        <v>172</v>
      </c>
      <c r="G41" s="226"/>
      <c r="H41" s="225" t="s">
        <v>5</v>
      </c>
    </row>
    <row r="42" spans="2:8" ht="15.75" customHeight="1">
      <c r="B42" s="209"/>
      <c r="C42" s="89">
        <v>2025</v>
      </c>
      <c r="D42" s="89">
        <v>2024</v>
      </c>
      <c r="E42" s="225"/>
      <c r="F42" s="89">
        <v>2025</v>
      </c>
      <c r="G42" s="89">
        <v>2024</v>
      </c>
      <c r="H42" s="225"/>
    </row>
    <row r="43" spans="2:8" ht="15.75" customHeight="1">
      <c r="B43" s="174" t="s">
        <v>53</v>
      </c>
      <c r="C43" s="168">
        <v>586</v>
      </c>
      <c r="D43" s="168">
        <v>660</v>
      </c>
      <c r="E43" s="169">
        <v>-0.11212121212121207</v>
      </c>
      <c r="F43" s="168">
        <v>1139</v>
      </c>
      <c r="G43" s="168">
        <v>1041</v>
      </c>
      <c r="H43" s="169">
        <v>9.4140249759846251E-2</v>
      </c>
    </row>
    <row r="44" spans="2:8" ht="15.75" customHeight="1">
      <c r="B44" s="175" t="s">
        <v>54</v>
      </c>
      <c r="C44" s="171">
        <v>722</v>
      </c>
      <c r="D44" s="171">
        <v>953</v>
      </c>
      <c r="E44" s="172">
        <v>-0.24239244491080802</v>
      </c>
      <c r="F44" s="171">
        <v>1409</v>
      </c>
      <c r="G44" s="171">
        <v>1640</v>
      </c>
      <c r="H44" s="172">
        <v>-0.14085365853658538</v>
      </c>
    </row>
    <row r="45" spans="2:8" ht="15.75" customHeight="1">
      <c r="B45" s="139" t="s">
        <v>18</v>
      </c>
      <c r="C45" s="173">
        <v>1308</v>
      </c>
      <c r="D45" s="173">
        <v>1613</v>
      </c>
      <c r="E45" s="159">
        <v>-0.18908865468071911</v>
      </c>
      <c r="F45" s="173">
        <v>2548</v>
      </c>
      <c r="G45" s="173">
        <v>2681</v>
      </c>
      <c r="H45" s="159">
        <v>-4.9608355091383838E-2</v>
      </c>
    </row>
    <row r="49" spans="2:15">
      <c r="B49" s="4"/>
    </row>
    <row r="52" spans="2:15" ht="31.5" customHeight="1">
      <c r="B52" s="230"/>
      <c r="C52" s="230"/>
      <c r="D52" s="230"/>
      <c r="E52" s="230"/>
      <c r="F52" s="230"/>
      <c r="G52" s="230"/>
      <c r="H52" s="230"/>
      <c r="I52" s="230"/>
      <c r="J52" s="230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7A01-79F2-4122-AADD-301076CB28C8}">
  <sheetPr>
    <pageSetUpPr fitToPage="1"/>
  </sheetPr>
  <dimension ref="B1:AH46"/>
  <sheetViews>
    <sheetView showGridLines="0" zoomScale="80" zoomScaleNormal="80" workbookViewId="0"/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145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6459</v>
      </c>
      <c r="D3" s="194">
        <v>8331</v>
      </c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5">
        <v>14790</v>
      </c>
      <c r="P3" s="6">
        <v>0.8530395662706195</v>
      </c>
    </row>
    <row r="4" spans="2:34" ht="15.75" customHeight="1">
      <c r="B4" s="48" t="s">
        <v>21</v>
      </c>
      <c r="C4" s="196">
        <v>1240</v>
      </c>
      <c r="D4" s="196">
        <v>1308</v>
      </c>
      <c r="E4" s="194"/>
      <c r="F4" s="196"/>
      <c r="G4" s="196"/>
      <c r="H4" s="196"/>
      <c r="I4" s="196"/>
      <c r="J4" s="196"/>
      <c r="K4" s="196"/>
      <c r="L4" s="196"/>
      <c r="M4" s="196"/>
      <c r="N4" s="196"/>
      <c r="O4" s="195">
        <v>2548</v>
      </c>
      <c r="P4" s="6">
        <v>0.14696043372938056</v>
      </c>
    </row>
    <row r="5" spans="2:34" ht="15.75" customHeight="1">
      <c r="B5" s="53" t="s">
        <v>146</v>
      </c>
      <c r="C5" s="197">
        <v>7699</v>
      </c>
      <c r="D5" s="197">
        <v>9639</v>
      </c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8">
        <v>17338</v>
      </c>
      <c r="P5" s="6">
        <v>1</v>
      </c>
    </row>
    <row r="6" spans="2:34" ht="15.75" customHeight="1">
      <c r="B6" s="57" t="s">
        <v>147</v>
      </c>
      <c r="C6" s="58">
        <v>-0.10403817060398002</v>
      </c>
      <c r="D6" s="58">
        <v>0.2519807767242499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>
        <v>0</v>
      </c>
    </row>
    <row r="7" spans="2:34" ht="15.75" customHeight="1">
      <c r="B7" s="60" t="s">
        <v>148</v>
      </c>
      <c r="C7" s="61">
        <v>0.1688173675421285</v>
      </c>
      <c r="D7" s="61">
        <v>-6.5445026178010512E-2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2">
        <v>2.5856458197739851E-2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22</v>
      </c>
      <c r="D9" s="204"/>
      <c r="E9" s="205" t="s">
        <v>5</v>
      </c>
      <c r="F9" s="206" t="s">
        <v>172</v>
      </c>
      <c r="G9" s="206"/>
      <c r="H9" s="205" t="s">
        <v>5</v>
      </c>
      <c r="O9" s="9"/>
    </row>
    <row r="10" spans="2:34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34" ht="19.5" customHeight="1">
      <c r="B11" s="65" t="s">
        <v>20</v>
      </c>
      <c r="C11" s="66">
        <v>8331</v>
      </c>
      <c r="D11" s="66">
        <v>8701</v>
      </c>
      <c r="E11" s="67">
        <v>-4.2523847833582318E-2</v>
      </c>
      <c r="F11" s="66">
        <v>14790</v>
      </c>
      <c r="G11" s="68">
        <v>14220</v>
      </c>
      <c r="H11" s="67">
        <v>4.0084388185654074E-2</v>
      </c>
      <c r="I11" s="2"/>
      <c r="O11" s="9"/>
    </row>
    <row r="12" spans="2:34" ht="19.5" customHeight="1">
      <c r="B12" s="69" t="s">
        <v>21</v>
      </c>
      <c r="C12" s="70">
        <v>1308</v>
      </c>
      <c r="D12" s="70">
        <v>1613</v>
      </c>
      <c r="E12" s="71">
        <v>-0.18908865468071911</v>
      </c>
      <c r="F12" s="70">
        <v>2548</v>
      </c>
      <c r="G12" s="72">
        <v>2681</v>
      </c>
      <c r="H12" s="71">
        <v>-4.9608355091383838E-2</v>
      </c>
      <c r="O12" s="9"/>
      <c r="R12" s="12"/>
    </row>
    <row r="13" spans="2:34" ht="19.5" customHeight="1">
      <c r="B13" s="73" t="s">
        <v>18</v>
      </c>
      <c r="C13" s="73">
        <v>9639</v>
      </c>
      <c r="D13" s="73">
        <v>10314</v>
      </c>
      <c r="E13" s="74">
        <v>-6.5445026178010512E-2</v>
      </c>
      <c r="F13" s="73">
        <v>17338</v>
      </c>
      <c r="G13" s="73">
        <v>16901</v>
      </c>
      <c r="H13" s="74">
        <v>2.5856458197739851E-2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108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5519</v>
      </c>
      <c r="D44" s="49">
        <v>8701</v>
      </c>
      <c r="E44" s="49">
        <v>12731</v>
      </c>
      <c r="F44" s="49">
        <v>15739</v>
      </c>
      <c r="G44" s="49">
        <v>14119</v>
      </c>
      <c r="H44" s="49">
        <v>13039</v>
      </c>
      <c r="I44" s="49">
        <v>13676</v>
      </c>
      <c r="J44" s="49">
        <v>11069</v>
      </c>
      <c r="K44" s="49">
        <v>9105</v>
      </c>
      <c r="L44" s="49">
        <v>8079</v>
      </c>
      <c r="M44" s="49">
        <v>5701</v>
      </c>
      <c r="N44" s="49">
        <v>7511</v>
      </c>
      <c r="O44" s="50">
        <v>124989</v>
      </c>
    </row>
    <row r="45" spans="2:15">
      <c r="B45" s="48" t="s">
        <v>21</v>
      </c>
      <c r="C45" s="52">
        <v>1068</v>
      </c>
      <c r="D45" s="52">
        <v>1613</v>
      </c>
      <c r="E45" s="49">
        <v>2328</v>
      </c>
      <c r="F45" s="52">
        <v>3129</v>
      </c>
      <c r="G45" s="52">
        <v>3171</v>
      </c>
      <c r="H45" s="52">
        <v>3219</v>
      </c>
      <c r="I45" s="52">
        <v>3445</v>
      </c>
      <c r="J45" s="52">
        <v>3070</v>
      </c>
      <c r="K45" s="52">
        <v>2513</v>
      </c>
      <c r="L45" s="52">
        <v>2000</v>
      </c>
      <c r="M45" s="52">
        <v>1265</v>
      </c>
      <c r="N45" s="52">
        <v>1082</v>
      </c>
      <c r="O45" s="50">
        <v>27903</v>
      </c>
    </row>
    <row r="46" spans="2:15">
      <c r="B46" s="53" t="s">
        <v>109</v>
      </c>
      <c r="C46" s="54">
        <v>6587</v>
      </c>
      <c r="D46" s="54">
        <v>10314</v>
      </c>
      <c r="E46" s="54">
        <v>15059</v>
      </c>
      <c r="F46" s="54">
        <v>18868</v>
      </c>
      <c r="G46" s="54">
        <v>17290</v>
      </c>
      <c r="H46" s="54">
        <v>16258</v>
      </c>
      <c r="I46" s="54">
        <v>17121</v>
      </c>
      <c r="J46" s="54">
        <v>14139</v>
      </c>
      <c r="K46" s="54">
        <v>11618</v>
      </c>
      <c r="L46" s="54">
        <v>10079</v>
      </c>
      <c r="M46" s="54">
        <v>6966</v>
      </c>
      <c r="N46" s="54">
        <v>8593</v>
      </c>
      <c r="O46" s="55">
        <v>152892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>
      <selection activeCell="C3" sqref="C3:N5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108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5519</v>
      </c>
      <c r="D3" s="194">
        <v>8701</v>
      </c>
      <c r="E3" s="194">
        <v>12731</v>
      </c>
      <c r="F3" s="194">
        <v>15739</v>
      </c>
      <c r="G3" s="194">
        <v>14119</v>
      </c>
      <c r="H3" s="194">
        <v>13039</v>
      </c>
      <c r="I3" s="194">
        <v>13676</v>
      </c>
      <c r="J3" s="194">
        <v>11069</v>
      </c>
      <c r="K3" s="194">
        <v>9105</v>
      </c>
      <c r="L3" s="194">
        <v>8079</v>
      </c>
      <c r="M3" s="194">
        <v>5701</v>
      </c>
      <c r="N3" s="194">
        <v>7511</v>
      </c>
      <c r="O3" s="195">
        <v>124989</v>
      </c>
      <c r="P3" s="6">
        <v>0.8174986264814379</v>
      </c>
    </row>
    <row r="4" spans="2:34" ht="15.75" customHeight="1">
      <c r="B4" s="48" t="s">
        <v>21</v>
      </c>
      <c r="C4" s="196">
        <v>1068</v>
      </c>
      <c r="D4" s="196">
        <v>1613</v>
      </c>
      <c r="E4" s="194">
        <v>2328</v>
      </c>
      <c r="F4" s="196">
        <v>3129</v>
      </c>
      <c r="G4" s="196">
        <v>3171</v>
      </c>
      <c r="H4" s="196">
        <v>3219</v>
      </c>
      <c r="I4" s="196">
        <v>3445</v>
      </c>
      <c r="J4" s="196">
        <v>3070</v>
      </c>
      <c r="K4" s="196">
        <v>2513</v>
      </c>
      <c r="L4" s="196">
        <v>2000</v>
      </c>
      <c r="M4" s="196">
        <v>1265</v>
      </c>
      <c r="N4" s="196">
        <v>1082</v>
      </c>
      <c r="O4" s="195">
        <v>27903</v>
      </c>
      <c r="P4" s="6">
        <v>0.18250137351856213</v>
      </c>
    </row>
    <row r="5" spans="2:34" ht="15.75" customHeight="1">
      <c r="B5" s="53" t="s">
        <v>109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>
        <v>14139</v>
      </c>
      <c r="K5" s="197">
        <v>11618</v>
      </c>
      <c r="L5" s="197">
        <v>10079</v>
      </c>
      <c r="M5" s="197">
        <v>6966</v>
      </c>
      <c r="N5" s="197">
        <v>8593</v>
      </c>
      <c r="O5" s="198">
        <v>152892</v>
      </c>
      <c r="P5" s="6">
        <v>1</v>
      </c>
    </row>
    <row r="6" spans="2:34" ht="15.75" customHeight="1">
      <c r="B6" s="57" t="s">
        <v>110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>
        <v>-5.9687680740312277E-2</v>
      </c>
      <c r="I6" s="58">
        <v>5.3081559847459658E-2</v>
      </c>
      <c r="J6" s="58">
        <v>-0.1741720693884703</v>
      </c>
      <c r="K6" s="58">
        <v>-0.1783011528396633</v>
      </c>
      <c r="L6" s="58">
        <v>-0.1324668617662248</v>
      </c>
      <c r="M6" s="58">
        <v>-0.30886000595297147</v>
      </c>
      <c r="N6" s="58">
        <v>0.23356302038472587</v>
      </c>
      <c r="O6" s="58"/>
    </row>
    <row r="7" spans="2:34" ht="15.75" customHeight="1">
      <c r="B7" s="60" t="s">
        <v>111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>
        <v>0.17999709682101894</v>
      </c>
      <c r="I7" s="61">
        <v>0.35859387398825593</v>
      </c>
      <c r="J7" s="61">
        <v>0.22702421244467597</v>
      </c>
      <c r="K7" s="61">
        <v>0.20231812066645971</v>
      </c>
      <c r="L7" s="61">
        <v>0.24863726461843405</v>
      </c>
      <c r="M7" s="61">
        <v>0.17193808882907136</v>
      </c>
      <c r="N7" s="61">
        <v>0.85674157303370779</v>
      </c>
      <c r="O7" s="62">
        <v>0.29847894213865311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173</v>
      </c>
      <c r="G9" s="206"/>
      <c r="H9" s="205" t="s">
        <v>5</v>
      </c>
      <c r="O9" s="9"/>
    </row>
    <row r="10" spans="2:34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34" ht="19.5" customHeight="1">
      <c r="B11" s="65" t="s">
        <v>20</v>
      </c>
      <c r="C11" s="66">
        <v>7511</v>
      </c>
      <c r="D11" s="66">
        <v>3886</v>
      </c>
      <c r="E11" s="67">
        <v>0.93283582089552231</v>
      </c>
      <c r="F11" s="66">
        <v>124989</v>
      </c>
      <c r="G11" s="68">
        <v>94169</v>
      </c>
      <c r="H11" s="67">
        <v>0.32728392570803555</v>
      </c>
      <c r="I11" s="2"/>
      <c r="O11" s="9"/>
    </row>
    <row r="12" spans="2:34" ht="19.5" customHeight="1">
      <c r="B12" s="69" t="s">
        <v>21</v>
      </c>
      <c r="C12" s="70">
        <v>1082</v>
      </c>
      <c r="D12" s="70">
        <v>742</v>
      </c>
      <c r="E12" s="71">
        <v>0.4582210242587601</v>
      </c>
      <c r="F12" s="70">
        <v>27903</v>
      </c>
      <c r="G12" s="72">
        <v>23578</v>
      </c>
      <c r="H12" s="71">
        <v>0.1834337093901095</v>
      </c>
      <c r="O12" s="9"/>
      <c r="R12" s="12"/>
    </row>
    <row r="13" spans="2:34" ht="19.5" customHeight="1">
      <c r="B13" s="73" t="s">
        <v>18</v>
      </c>
      <c r="C13" s="73">
        <v>8593</v>
      </c>
      <c r="D13" s="73">
        <v>4628</v>
      </c>
      <c r="E13" s="74">
        <v>0.85674157303370779</v>
      </c>
      <c r="F13" s="73">
        <v>152892</v>
      </c>
      <c r="G13" s="73">
        <v>117747</v>
      </c>
      <c r="H13" s="74">
        <v>0.29847894213865311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94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91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94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91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92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93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173</v>
      </c>
      <c r="G9" s="206"/>
      <c r="H9" s="205" t="s">
        <v>5</v>
      </c>
      <c r="O9" s="9"/>
    </row>
    <row r="10" spans="2:34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104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F14D-F59E-486A-9B72-453DC8D8BD7F}">
  <sheetPr>
    <pageSetUpPr fitToPage="1"/>
  </sheetPr>
  <dimension ref="B1:R46"/>
  <sheetViews>
    <sheetView showGridLines="0" zoomScale="80" zoomScaleNormal="80" workbookViewId="0"/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149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1250</v>
      </c>
      <c r="D3" s="194">
        <v>2206</v>
      </c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5">
        <v>3456</v>
      </c>
      <c r="P3" s="6">
        <v>0.75212187159956478</v>
      </c>
    </row>
    <row r="4" spans="2:18" ht="15.75" customHeight="1">
      <c r="B4" s="48" t="s">
        <v>21</v>
      </c>
      <c r="C4" s="196">
        <v>553</v>
      </c>
      <c r="D4" s="196">
        <v>586</v>
      </c>
      <c r="E4" s="194"/>
      <c r="F4" s="196"/>
      <c r="G4" s="196"/>
      <c r="H4" s="196"/>
      <c r="I4" s="196"/>
      <c r="J4" s="196"/>
      <c r="K4" s="196"/>
      <c r="L4" s="196"/>
      <c r="M4" s="196"/>
      <c r="N4" s="196"/>
      <c r="O4" s="195">
        <v>1139</v>
      </c>
      <c r="P4" s="6">
        <v>0.24787812840043524</v>
      </c>
    </row>
    <row r="5" spans="2:18" ht="15.75" customHeight="1">
      <c r="B5" s="53" t="s">
        <v>146</v>
      </c>
      <c r="C5" s="197">
        <v>1803</v>
      </c>
      <c r="D5" s="197">
        <v>2792</v>
      </c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8">
        <v>4595</v>
      </c>
      <c r="P5" s="6">
        <v>1</v>
      </c>
    </row>
    <row r="6" spans="2:18" ht="15.75" customHeight="1">
      <c r="B6" s="57" t="s">
        <v>147</v>
      </c>
      <c r="C6" s="58">
        <v>-0.54400606980273136</v>
      </c>
      <c r="D6" s="58">
        <v>0.54853022739877977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9"/>
    </row>
    <row r="7" spans="2:18" ht="15.75" customHeight="1">
      <c r="B7" s="60" t="s">
        <v>148</v>
      </c>
      <c r="C7" s="61">
        <v>1.5202702702702631E-2</v>
      </c>
      <c r="D7" s="61">
        <v>-0.12503917267314324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2">
        <v>-7.4894302395812407E-2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22</v>
      </c>
      <c r="D9" s="204"/>
      <c r="E9" s="205" t="s">
        <v>5</v>
      </c>
      <c r="F9" s="206" t="s">
        <v>172</v>
      </c>
      <c r="G9" s="206"/>
      <c r="H9" s="205" t="s">
        <v>5</v>
      </c>
      <c r="O9" s="9"/>
    </row>
    <row r="10" spans="2:18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18" ht="18" customHeight="1">
      <c r="B11" s="65" t="s">
        <v>20</v>
      </c>
      <c r="C11" s="66">
        <v>2206</v>
      </c>
      <c r="D11" s="66">
        <v>2531</v>
      </c>
      <c r="E11" s="67">
        <v>-0.12840774397471355</v>
      </c>
      <c r="F11" s="66">
        <v>3456</v>
      </c>
      <c r="G11" s="68">
        <v>3926</v>
      </c>
      <c r="H11" s="67">
        <v>-0.11971472236372893</v>
      </c>
      <c r="I11" s="2"/>
      <c r="O11" s="9"/>
    </row>
    <row r="12" spans="2:18" ht="18" customHeight="1">
      <c r="B12" s="69" t="s">
        <v>21</v>
      </c>
      <c r="C12" s="70">
        <v>586</v>
      </c>
      <c r="D12" s="70">
        <v>660</v>
      </c>
      <c r="E12" s="71">
        <v>-0.11212121212121207</v>
      </c>
      <c r="F12" s="70">
        <v>1139</v>
      </c>
      <c r="G12" s="72">
        <v>1041</v>
      </c>
      <c r="H12" s="71">
        <v>9.4140249759846251E-2</v>
      </c>
      <c r="O12" s="9"/>
      <c r="R12" s="12"/>
    </row>
    <row r="13" spans="2:18" ht="18" customHeight="1">
      <c r="B13" s="73" t="s">
        <v>18</v>
      </c>
      <c r="C13" s="73">
        <v>2792</v>
      </c>
      <c r="D13" s="73">
        <v>3191</v>
      </c>
      <c r="E13" s="74">
        <v>-0.12503917267314324</v>
      </c>
      <c r="F13" s="73">
        <v>4595</v>
      </c>
      <c r="G13" s="73">
        <v>4967</v>
      </c>
      <c r="H13" s="74">
        <v>-7.4894302395812407E-2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112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1395</v>
      </c>
      <c r="D44" s="49">
        <v>2531</v>
      </c>
      <c r="E44" s="49">
        <v>4265</v>
      </c>
      <c r="F44" s="49">
        <v>5272</v>
      </c>
      <c r="G44" s="49">
        <v>4488</v>
      </c>
      <c r="H44" s="49">
        <v>4236</v>
      </c>
      <c r="I44" s="49">
        <v>4380</v>
      </c>
      <c r="J44" s="49">
        <v>3618</v>
      </c>
      <c r="K44" s="49">
        <v>2632</v>
      </c>
      <c r="L44" s="49">
        <v>2097</v>
      </c>
      <c r="M44" s="49">
        <v>1482</v>
      </c>
      <c r="N44" s="49">
        <v>3413</v>
      </c>
      <c r="O44" s="50">
        <v>39809</v>
      </c>
    </row>
    <row r="45" spans="2:15">
      <c r="B45" s="48" t="s">
        <v>21</v>
      </c>
      <c r="C45" s="52">
        <v>381</v>
      </c>
      <c r="D45" s="52">
        <v>660</v>
      </c>
      <c r="E45" s="49">
        <v>1134</v>
      </c>
      <c r="F45" s="52">
        <v>1545</v>
      </c>
      <c r="G45" s="52">
        <v>1609</v>
      </c>
      <c r="H45" s="52">
        <v>1648</v>
      </c>
      <c r="I45" s="52">
        <v>1808</v>
      </c>
      <c r="J45" s="52">
        <v>1593</v>
      </c>
      <c r="K45" s="52">
        <v>1244</v>
      </c>
      <c r="L45" s="52">
        <v>1010</v>
      </c>
      <c r="M45" s="52">
        <v>569</v>
      </c>
      <c r="N45" s="52">
        <v>541</v>
      </c>
      <c r="O45" s="50">
        <v>13742</v>
      </c>
    </row>
    <row r="46" spans="2:15">
      <c r="B46" s="53" t="s">
        <v>109</v>
      </c>
      <c r="C46" s="54">
        <v>1776</v>
      </c>
      <c r="D46" s="54">
        <v>3191</v>
      </c>
      <c r="E46" s="54">
        <v>5399</v>
      </c>
      <c r="F46" s="54">
        <v>6817</v>
      </c>
      <c r="G46" s="54">
        <v>6097</v>
      </c>
      <c r="H46" s="54">
        <v>5884</v>
      </c>
      <c r="I46" s="54">
        <v>6188</v>
      </c>
      <c r="J46" s="54">
        <v>5211</v>
      </c>
      <c r="K46" s="54">
        <v>3876</v>
      </c>
      <c r="L46" s="54">
        <v>3107</v>
      </c>
      <c r="M46" s="54">
        <v>2051</v>
      </c>
      <c r="N46" s="54">
        <v>3954</v>
      </c>
      <c r="O46" s="55">
        <v>53551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topLeftCell="H1" zoomScale="80" zoomScaleNormal="80" workbookViewId="0">
      <selection activeCell="C11" sqref="C1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112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1395</v>
      </c>
      <c r="D3" s="194">
        <v>2531</v>
      </c>
      <c r="E3" s="194">
        <v>4265</v>
      </c>
      <c r="F3" s="194">
        <v>5272</v>
      </c>
      <c r="G3" s="194">
        <v>4488</v>
      </c>
      <c r="H3" s="194">
        <v>4236</v>
      </c>
      <c r="I3" s="194">
        <v>4380</v>
      </c>
      <c r="J3" s="194">
        <v>3618</v>
      </c>
      <c r="K3" s="194">
        <v>2632</v>
      </c>
      <c r="L3" s="194">
        <v>2097</v>
      </c>
      <c r="M3" s="194">
        <v>1482</v>
      </c>
      <c r="N3" s="194">
        <v>3413</v>
      </c>
      <c r="O3" s="195">
        <v>39809</v>
      </c>
      <c r="P3" s="6">
        <v>0.74338481074116258</v>
      </c>
    </row>
    <row r="4" spans="2:18" ht="15.75" customHeight="1">
      <c r="B4" s="48" t="s">
        <v>21</v>
      </c>
      <c r="C4" s="196">
        <v>381</v>
      </c>
      <c r="D4" s="196">
        <v>660</v>
      </c>
      <c r="E4" s="194">
        <v>1134</v>
      </c>
      <c r="F4" s="196">
        <v>1545</v>
      </c>
      <c r="G4" s="196">
        <v>1609</v>
      </c>
      <c r="H4" s="196">
        <v>1648</v>
      </c>
      <c r="I4" s="196">
        <v>1808</v>
      </c>
      <c r="J4" s="196">
        <v>1593</v>
      </c>
      <c r="K4" s="196">
        <v>1244</v>
      </c>
      <c r="L4" s="196">
        <v>1010</v>
      </c>
      <c r="M4" s="196">
        <v>569</v>
      </c>
      <c r="N4" s="196">
        <v>541</v>
      </c>
      <c r="O4" s="195">
        <v>13742</v>
      </c>
      <c r="P4" s="6">
        <v>0.25661518925883736</v>
      </c>
    </row>
    <row r="5" spans="2:18" ht="15.75" customHeight="1">
      <c r="B5" s="53" t="s">
        <v>109</v>
      </c>
      <c r="C5" s="197">
        <v>1776</v>
      </c>
      <c r="D5" s="197">
        <v>3191</v>
      </c>
      <c r="E5" s="197">
        <v>5399</v>
      </c>
      <c r="F5" s="197">
        <v>6817</v>
      </c>
      <c r="G5" s="197">
        <v>6097</v>
      </c>
      <c r="H5" s="197">
        <v>5884</v>
      </c>
      <c r="I5" s="197">
        <v>6188</v>
      </c>
      <c r="J5" s="197">
        <v>5211</v>
      </c>
      <c r="K5" s="197">
        <v>3876</v>
      </c>
      <c r="L5" s="197">
        <v>3107</v>
      </c>
      <c r="M5" s="197">
        <v>2051</v>
      </c>
      <c r="N5" s="197">
        <v>3954</v>
      </c>
      <c r="O5" s="198">
        <v>53551</v>
      </c>
      <c r="P5" s="6">
        <v>1</v>
      </c>
    </row>
    <row r="6" spans="2:18" ht="15.75" customHeight="1">
      <c r="B6" s="57" t="s">
        <v>110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>
        <v>-3.4935214039691687E-2</v>
      </c>
      <c r="I6" s="58">
        <v>5.16655336505778E-2</v>
      </c>
      <c r="J6" s="58">
        <v>-0.15788623141564317</v>
      </c>
      <c r="K6" s="58">
        <v>-0.25618883131836501</v>
      </c>
      <c r="L6" s="58">
        <v>-0.19840041279669762</v>
      </c>
      <c r="M6" s="58">
        <v>-0.33987769552623104</v>
      </c>
      <c r="N6" s="58">
        <v>0.92784007801072654</v>
      </c>
      <c r="O6" s="59"/>
    </row>
    <row r="7" spans="2:18" ht="15.75" customHeight="1">
      <c r="B7" s="60" t="s">
        <v>111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>
        <v>0.22557800458237875</v>
      </c>
      <c r="I7" s="61">
        <v>0.46704599336178276</v>
      </c>
      <c r="J7" s="61">
        <v>0.36735764891104705</v>
      </c>
      <c r="K7" s="61">
        <v>0.19888648314259205</v>
      </c>
      <c r="L7" s="61">
        <v>0.25738567381626876</v>
      </c>
      <c r="M7" s="61">
        <v>0.27549751243781095</v>
      </c>
      <c r="N7" s="61">
        <v>2.2016194331983807</v>
      </c>
      <c r="O7" s="62">
        <v>0.38672087422637702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173</v>
      </c>
      <c r="G9" s="206"/>
      <c r="H9" s="205" t="s">
        <v>5</v>
      </c>
      <c r="O9" s="9"/>
    </row>
    <row r="10" spans="2:18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18" ht="18" customHeight="1">
      <c r="B11" s="65" t="s">
        <v>20</v>
      </c>
      <c r="C11" s="66">
        <v>3413</v>
      </c>
      <c r="D11" s="66">
        <v>953</v>
      </c>
      <c r="E11" s="67">
        <v>2.5813221406086044</v>
      </c>
      <c r="F11" s="66">
        <v>39809</v>
      </c>
      <c r="G11" s="68">
        <v>27756</v>
      </c>
      <c r="H11" s="67">
        <v>0.43424845078541585</v>
      </c>
      <c r="I11" s="2"/>
      <c r="O11" s="9"/>
    </row>
    <row r="12" spans="2:18" ht="18" customHeight="1">
      <c r="B12" s="69" t="s">
        <v>21</v>
      </c>
      <c r="C12" s="70">
        <v>541</v>
      </c>
      <c r="D12" s="70">
        <v>282</v>
      </c>
      <c r="E12" s="71">
        <v>0.91843971631205679</v>
      </c>
      <c r="F12" s="70">
        <v>13742</v>
      </c>
      <c r="G12" s="72">
        <v>10861</v>
      </c>
      <c r="H12" s="71">
        <v>0.26526102568824239</v>
      </c>
      <c r="O12" s="9"/>
      <c r="R12" s="12"/>
    </row>
    <row r="13" spans="2:18" ht="18" customHeight="1">
      <c r="B13" s="73" t="s">
        <v>18</v>
      </c>
      <c r="C13" s="73">
        <v>3954</v>
      </c>
      <c r="D13" s="73">
        <v>1235</v>
      </c>
      <c r="E13" s="74">
        <v>2.2016194331983807</v>
      </c>
      <c r="F13" s="73">
        <v>53551</v>
      </c>
      <c r="G13" s="73">
        <v>38617</v>
      </c>
      <c r="H13" s="74">
        <v>0.38672087422637702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95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91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95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91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92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93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173</v>
      </c>
      <c r="G9" s="206"/>
      <c r="H9" s="205" t="s">
        <v>5</v>
      </c>
      <c r="O9" s="9"/>
    </row>
    <row r="10" spans="2:18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101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CD28-0504-499E-B14B-9DB50F8B7480}">
  <sheetPr>
    <pageSetUpPr fitToPage="1"/>
  </sheetPr>
  <dimension ref="B2:S53"/>
  <sheetViews>
    <sheetView showGridLines="0" zoomScale="80" zoomScaleNormal="8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165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3">
        <v>2024</v>
      </c>
      <c r="C10" s="188">
        <v>1395</v>
      </c>
      <c r="D10" s="188">
        <v>2531</v>
      </c>
      <c r="E10" s="188">
        <v>4265</v>
      </c>
      <c r="F10" s="188">
        <v>5272</v>
      </c>
      <c r="G10" s="188">
        <v>4488</v>
      </c>
      <c r="H10" s="188">
        <v>4236</v>
      </c>
      <c r="I10" s="188">
        <v>4380</v>
      </c>
      <c r="J10" s="188">
        <v>3618</v>
      </c>
      <c r="K10" s="188">
        <v>2632</v>
      </c>
      <c r="L10" s="188">
        <v>2097</v>
      </c>
      <c r="M10" s="188">
        <v>1482</v>
      </c>
      <c r="N10" s="188">
        <v>3413</v>
      </c>
      <c r="O10" s="189">
        <v>39809</v>
      </c>
      <c r="P10" s="2"/>
      <c r="S10" s="12"/>
    </row>
    <row r="11" spans="2:19">
      <c r="B11" s="85">
        <v>2025</v>
      </c>
      <c r="C11" s="192">
        <v>1250</v>
      </c>
      <c r="D11" s="192">
        <v>2206</v>
      </c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3">
        <v>3456</v>
      </c>
      <c r="P11" s="2"/>
      <c r="S11" s="12"/>
    </row>
    <row r="12" spans="2:19">
      <c r="B12" s="83" t="s">
        <v>150</v>
      </c>
      <c r="C12" s="87">
        <v>-0.10394265232974909</v>
      </c>
      <c r="D12" s="87">
        <v>-0.12840774397471355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>
        <v>-0.11971472236372893</v>
      </c>
    </row>
    <row r="13" spans="2:19">
      <c r="C13" s="17"/>
      <c r="D13" s="17"/>
      <c r="E13" s="17"/>
      <c r="F13" s="17"/>
      <c r="G13" s="17"/>
      <c r="H13" s="17"/>
      <c r="I13" s="17"/>
      <c r="J13" s="88"/>
      <c r="K13" s="88"/>
      <c r="L13" s="88"/>
      <c r="M13" s="88"/>
      <c r="N13" s="88"/>
      <c r="O13" s="17"/>
    </row>
    <row r="14" spans="2:19" ht="24" customHeight="1">
      <c r="B14" s="209" t="s">
        <v>19</v>
      </c>
      <c r="C14" s="210" t="s">
        <v>22</v>
      </c>
      <c r="D14" s="210"/>
      <c r="E14" s="211" t="s">
        <v>5</v>
      </c>
      <c r="F14" s="212" t="s">
        <v>172</v>
      </c>
      <c r="G14" s="210"/>
      <c r="H14" s="211" t="s">
        <v>5</v>
      </c>
      <c r="I14" s="17"/>
      <c r="J14" s="88"/>
      <c r="K14" s="88"/>
      <c r="L14" s="88"/>
      <c r="M14" s="88"/>
      <c r="N14" s="88"/>
      <c r="O14" s="17"/>
    </row>
    <row r="15" spans="2:19" ht="21" customHeight="1">
      <c r="B15" s="209"/>
      <c r="C15" s="89">
        <v>2025</v>
      </c>
      <c r="D15" s="89">
        <v>2024</v>
      </c>
      <c r="E15" s="211"/>
      <c r="F15" s="89">
        <v>2025</v>
      </c>
      <c r="G15" s="89">
        <v>2024</v>
      </c>
      <c r="H15" s="211"/>
      <c r="I15" s="17"/>
      <c r="J15" s="88"/>
      <c r="K15" s="88"/>
      <c r="L15" s="88"/>
      <c r="M15" s="88"/>
      <c r="N15" s="88"/>
      <c r="O15" s="17"/>
    </row>
    <row r="16" spans="2:19" ht="19.5" customHeight="1">
      <c r="B16" s="90" t="s">
        <v>23</v>
      </c>
      <c r="C16" s="91">
        <v>2206</v>
      </c>
      <c r="D16" s="91">
        <v>2531</v>
      </c>
      <c r="E16" s="92">
        <v>-0.12840774397471355</v>
      </c>
      <c r="F16" s="91">
        <v>3456</v>
      </c>
      <c r="G16" s="90">
        <v>3926</v>
      </c>
      <c r="H16" s="92">
        <v>-0.11971472236372893</v>
      </c>
      <c r="I16" s="17"/>
      <c r="J16" s="88"/>
      <c r="K16" s="88"/>
      <c r="L16" s="88"/>
      <c r="M16" s="88"/>
      <c r="N16" s="88"/>
      <c r="O16" s="17"/>
    </row>
    <row r="17" spans="2:15">
      <c r="B17" s="93"/>
      <c r="C17" s="94"/>
      <c r="D17" s="93"/>
      <c r="E17" s="95"/>
      <c r="F17" s="17"/>
      <c r="G17" s="17"/>
      <c r="H17" s="17"/>
      <c r="I17" s="17"/>
      <c r="J17" s="88"/>
      <c r="K17" s="88"/>
      <c r="L17" s="88"/>
      <c r="M17" s="88"/>
      <c r="N17" s="88"/>
      <c r="O17" s="17"/>
    </row>
    <row r="42" spans="2:15">
      <c r="B42" s="4" t="s">
        <v>82</v>
      </c>
    </row>
    <row r="43" spans="2:15">
      <c r="B43" s="4"/>
    </row>
    <row r="46" spans="2:15" hidden="1"/>
    <row r="47" spans="2:15" hidden="1">
      <c r="B47" t="s">
        <v>27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29</v>
      </c>
      <c r="C49" s="14">
        <v>316</v>
      </c>
      <c r="D49" s="15">
        <v>531</v>
      </c>
      <c r="E49" s="15">
        <v>826</v>
      </c>
      <c r="F49" s="15">
        <v>728</v>
      </c>
      <c r="G49" s="15">
        <v>677</v>
      </c>
      <c r="H49" s="15">
        <v>632</v>
      </c>
      <c r="I49" s="15">
        <v>583</v>
      </c>
      <c r="J49" s="15">
        <v>390</v>
      </c>
      <c r="K49">
        <v>402</v>
      </c>
      <c r="L49">
        <v>205</v>
      </c>
      <c r="M49">
        <v>225</v>
      </c>
      <c r="N49">
        <v>241</v>
      </c>
      <c r="O49">
        <v>5756</v>
      </c>
      <c r="P49">
        <v>2401</v>
      </c>
    </row>
    <row r="50" spans="2:16" hidden="1">
      <c r="C50" s="6">
        <v>0.77073170731707319</v>
      </c>
      <c r="D50" s="6">
        <v>0.58609271523178808</v>
      </c>
      <c r="E50" s="6">
        <v>0.37156995051731895</v>
      </c>
      <c r="F50" s="6">
        <v>0.25242718446601942</v>
      </c>
      <c r="G50" s="6">
        <v>0.22848464394195073</v>
      </c>
      <c r="H50" s="6">
        <v>0.22191011235955055</v>
      </c>
      <c r="I50" s="6">
        <v>0.24061081304168386</v>
      </c>
      <c r="J50" s="6">
        <v>0.20591341077085534</v>
      </c>
      <c r="K50" s="6">
        <v>0.27515400410677621</v>
      </c>
      <c r="L50" s="6">
        <v>0.17284991568296795</v>
      </c>
      <c r="M50" s="6">
        <v>0.21008403361344538</v>
      </c>
      <c r="N50" s="6">
        <v>0.18396946564885497</v>
      </c>
      <c r="O50" s="6">
        <v>0.26385514554205819</v>
      </c>
      <c r="P50" s="2" t="e">
        <v>#DIV/0!</v>
      </c>
    </row>
    <row r="51" spans="2:16" hidden="1">
      <c r="B51" t="s">
        <v>29</v>
      </c>
      <c r="C51" s="14">
        <v>171</v>
      </c>
      <c r="D51" s="15">
        <v>277</v>
      </c>
      <c r="E51" s="15">
        <v>688</v>
      </c>
      <c r="F51" s="15">
        <v>849</v>
      </c>
      <c r="G51" s="15"/>
      <c r="H51" s="15"/>
      <c r="I51" s="15"/>
      <c r="J51" s="15"/>
      <c r="O51">
        <v>1985</v>
      </c>
    </row>
    <row r="52" spans="2:16" hidden="1">
      <c r="C52" s="6">
        <v>0.19976635514018692</v>
      </c>
      <c r="D52" s="6">
        <v>0.2170846394984326</v>
      </c>
      <c r="E52" s="6">
        <v>0.24328147100424327</v>
      </c>
      <c r="F52" s="6">
        <v>0.29530434782608694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8.3019657047260567E-2</v>
      </c>
      <c r="P52" s="6"/>
    </row>
    <row r="53" spans="2:16" hidden="1"/>
  </sheetData>
  <mergeCells count="6"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80" zoomScaleNormal="80" workbookViewId="0">
      <selection activeCell="N16" sqref="N16"/>
    </sheetView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113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5">
        <v>2024</v>
      </c>
      <c r="C10" s="192">
        <v>1395</v>
      </c>
      <c r="D10" s="192">
        <v>2531</v>
      </c>
      <c r="E10" s="192">
        <v>4265</v>
      </c>
      <c r="F10" s="192">
        <v>5272</v>
      </c>
      <c r="G10" s="192">
        <v>4488</v>
      </c>
      <c r="H10" s="192">
        <v>4236</v>
      </c>
      <c r="I10" s="192">
        <v>4380</v>
      </c>
      <c r="J10" s="192">
        <v>3618</v>
      </c>
      <c r="K10" s="192">
        <v>2632</v>
      </c>
      <c r="L10" s="192">
        <v>2097</v>
      </c>
      <c r="M10" s="192">
        <v>1482</v>
      </c>
      <c r="N10" s="192">
        <v>3413</v>
      </c>
      <c r="O10" s="193">
        <v>39809</v>
      </c>
      <c r="P10" s="2"/>
      <c r="S10" s="12"/>
    </row>
    <row r="11" spans="2:19">
      <c r="B11" s="83" t="s">
        <v>114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>
        <v>0.23067983730389319</v>
      </c>
      <c r="I11" s="87">
        <v>0.48524923702950162</v>
      </c>
      <c r="J11" s="87">
        <v>0.40942734709777961</v>
      </c>
      <c r="K11" s="87">
        <v>0.26538461538461533</v>
      </c>
      <c r="L11" s="87">
        <v>0.26477683956574194</v>
      </c>
      <c r="M11" s="87">
        <v>0.31616341030195372</v>
      </c>
      <c r="N11" s="87">
        <v>2.5813221406086044</v>
      </c>
      <c r="O11" s="87">
        <v>0.43424845078541585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209" t="s">
        <v>19</v>
      </c>
      <c r="C13" s="210" t="s">
        <v>107</v>
      </c>
      <c r="D13" s="210"/>
      <c r="E13" s="211" t="s">
        <v>5</v>
      </c>
      <c r="F13" s="212" t="s">
        <v>173</v>
      </c>
      <c r="G13" s="210"/>
      <c r="H13" s="211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209"/>
      <c r="C14" s="89">
        <v>2024</v>
      </c>
      <c r="D14" s="89">
        <v>2023</v>
      </c>
      <c r="E14" s="211"/>
      <c r="F14" s="89">
        <v>2024</v>
      </c>
      <c r="G14" s="89">
        <v>2023</v>
      </c>
      <c r="H14" s="211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3413</v>
      </c>
      <c r="D15" s="91">
        <v>953</v>
      </c>
      <c r="E15" s="92">
        <v>2.5813221406086044</v>
      </c>
      <c r="F15" s="91">
        <v>39809</v>
      </c>
      <c r="G15" s="90">
        <v>27756</v>
      </c>
      <c r="H15" s="92">
        <v>0.43424845078541585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16</vt:i4>
      </vt:variant>
    </vt:vector>
  </HeadingPairs>
  <TitlesOfParts>
    <vt:vector size="33" baseType="lpstr">
      <vt:lpstr>INDEX</vt:lpstr>
      <vt:lpstr>R_PTW 2025vs2024</vt:lpstr>
      <vt:lpstr>R_PTW 2024vs2023</vt:lpstr>
      <vt:lpstr>R_PTW 2023vs2022</vt:lpstr>
      <vt:lpstr>R_PTW NEW 2025vs2024</vt:lpstr>
      <vt:lpstr>R_PTW NEW 2024vs2023</vt:lpstr>
      <vt:lpstr>R_PTW NEW 2023vs2022</vt:lpstr>
      <vt:lpstr>R_nowe MC 2025vs2024</vt:lpstr>
      <vt:lpstr>R_nowe MC 2024vs2023</vt:lpstr>
      <vt:lpstr>R_nowe MC 2023vs2022</vt:lpstr>
      <vt:lpstr>R_MC 2025 rankingi</vt:lpstr>
      <vt:lpstr>R_nowe MP 2025s2024</vt:lpstr>
      <vt:lpstr>R_nowe MP 2023s2022</vt:lpstr>
      <vt:lpstr>R_MP_2025 ranking</vt:lpstr>
      <vt:lpstr>R_PTW USED 2025vs2024</vt:lpstr>
      <vt:lpstr>R_PTW USED 2023vs2022</vt:lpstr>
      <vt:lpstr>R_MC&amp;MP struktura 2025</vt:lpstr>
      <vt:lpstr>'R_MC 2025 rankingi'!Obszar_wydruku</vt:lpstr>
      <vt:lpstr>'R_MC&amp;MP struktura 2025'!Obszar_wydruku</vt:lpstr>
      <vt:lpstr>'R_MP_2025 ranking'!Obszar_wydruku</vt:lpstr>
      <vt:lpstr>'R_nowe MC 2023vs2022'!Obszar_wydruku</vt:lpstr>
      <vt:lpstr>'R_nowe MC 2024vs2023'!Obszar_wydruku</vt:lpstr>
      <vt:lpstr>'R_nowe MC 2025vs2024'!Obszar_wydruku</vt:lpstr>
      <vt:lpstr>'R_nowe MP 2023s2022'!Obszar_wydruku</vt:lpstr>
      <vt:lpstr>'R_nowe MP 2025s2024'!Obszar_wydruku</vt:lpstr>
      <vt:lpstr>'R_PTW 2023vs2022'!Obszar_wydruku</vt:lpstr>
      <vt:lpstr>'R_PTW 2024vs2023'!Obszar_wydruku</vt:lpstr>
      <vt:lpstr>'R_PTW 2025vs2024'!Obszar_wydruku</vt:lpstr>
      <vt:lpstr>'R_PTW NEW 2023vs2022'!Obszar_wydruku</vt:lpstr>
      <vt:lpstr>'R_PTW NEW 2024vs2023'!Obszar_wydruku</vt:lpstr>
      <vt:lpstr>'R_PTW NEW 2025vs2024'!Obszar_wydruku</vt:lpstr>
      <vt:lpstr>'R_PTW USED 2023vs2022'!Obszar_wydruku</vt:lpstr>
      <vt:lpstr>'R_PTW USED 2025vs2024'!Obszar_wydruku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2025-03-11T09:24:34Z</dcterms:modified>
</cp:coreProperties>
</file>